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with_team_scores_for_nc" sheetId="1" r:id="rId1"/>
  </sheets>
  <definedNames/>
  <calcPr fullCalcOnLoad="1"/>
</workbook>
</file>

<file path=xl/sharedStrings.xml><?xml version="1.0" encoding="utf-8"?>
<sst xmlns="http://schemas.openxmlformats.org/spreadsheetml/2006/main" count="330" uniqueCount="128">
  <si>
    <t>Rank</t>
  </si>
  <si>
    <t>Bib</t>
  </si>
  <si>
    <t>First Name</t>
  </si>
  <si>
    <t>Last Name</t>
  </si>
  <si>
    <t>Sex</t>
  </si>
  <si>
    <t>Birth Year</t>
  </si>
  <si>
    <t>Class</t>
  </si>
  <si>
    <t>Nation</t>
  </si>
  <si>
    <t>FIS Status</t>
  </si>
  <si>
    <t>FIS Number</t>
  </si>
  <si>
    <t>USSA Number</t>
  </si>
  <si>
    <t>FIS Points from List*</t>
  </si>
  <si>
    <t>USSA Points from List*</t>
  </si>
  <si>
    <t>Time</t>
  </si>
  <si>
    <t>GROUP_HEADER</t>
  </si>
  <si>
    <t>Ben</t>
  </si>
  <si>
    <t>Ogden</t>
  </si>
  <si>
    <t>M</t>
  </si>
  <si>
    <t>Men</t>
  </si>
  <si>
    <t>University of Vermont</t>
  </si>
  <si>
    <t>USA</t>
  </si>
  <si>
    <t>a</t>
  </si>
  <si>
    <t>Men-Free-10 km</t>
  </si>
  <si>
    <t>Sam</t>
  </si>
  <si>
    <t>Hendry</t>
  </si>
  <si>
    <t>University of Utah</t>
  </si>
  <si>
    <t>CAN</t>
  </si>
  <si>
    <t>Bernhard</t>
  </si>
  <si>
    <t>Flaschberger</t>
  </si>
  <si>
    <t>University of Denver</t>
  </si>
  <si>
    <t>AUT</t>
  </si>
  <si>
    <t>Sigurd</t>
  </si>
  <si>
    <t>Roenning</t>
  </si>
  <si>
    <t>University of Alaska Anchorage</t>
  </si>
  <si>
    <t>NOR</t>
  </si>
  <si>
    <t>Karl</t>
  </si>
  <si>
    <t>Schulz</t>
  </si>
  <si>
    <t>Sondre</t>
  </si>
  <si>
    <t>Bollum</t>
  </si>
  <si>
    <t>University of Colorado</t>
  </si>
  <si>
    <t>Espen</t>
  </si>
  <si>
    <t>Persen</t>
  </si>
  <si>
    <t>Magnus</t>
  </si>
  <si>
    <t>Boee</t>
  </si>
  <si>
    <t>Peter</t>
  </si>
  <si>
    <t>Wolter</t>
  </si>
  <si>
    <t>Middlebury College</t>
  </si>
  <si>
    <t>JC</t>
  </si>
  <si>
    <t>Schoonmaker</t>
  </si>
  <si>
    <t>Isaac</t>
  </si>
  <si>
    <t>Freitas-Eagan</t>
  </si>
  <si>
    <t>Williams College</t>
  </si>
  <si>
    <t>Bill</t>
  </si>
  <si>
    <t>Harmeyer</t>
  </si>
  <si>
    <t>James</t>
  </si>
  <si>
    <t>Kitch</t>
  </si>
  <si>
    <t>Harvard University</t>
  </si>
  <si>
    <t>Maximilian</t>
  </si>
  <si>
    <t>Bie</t>
  </si>
  <si>
    <t>Zanden</t>
  </si>
  <si>
    <t>McMullen</t>
  </si>
  <si>
    <t>Montana Sate University</t>
  </si>
  <si>
    <t>Scott</t>
  </si>
  <si>
    <t>University of New Hampshire</t>
  </si>
  <si>
    <t>Elliot</t>
  </si>
  <si>
    <t>Ketchel</t>
  </si>
  <si>
    <t>Bowdoin College</t>
  </si>
  <si>
    <t>Ola</t>
  </si>
  <si>
    <t>Jordheim</t>
  </si>
  <si>
    <t>Borgar</t>
  </si>
  <si>
    <t>Norrud</t>
  </si>
  <si>
    <t>Kjetil</t>
  </si>
  <si>
    <t>Baanerud</t>
  </si>
  <si>
    <t>Northern Michigan</t>
  </si>
  <si>
    <t>Mathias</t>
  </si>
  <si>
    <t>Rolid</t>
  </si>
  <si>
    <t>Tristan</t>
  </si>
  <si>
    <t>Sayre</t>
  </si>
  <si>
    <t>University of Alaska Fairbanks</t>
  </si>
  <si>
    <t>Ryan</t>
  </si>
  <si>
    <t>Jackson</t>
  </si>
  <si>
    <t>Reid</t>
  </si>
  <si>
    <t>Goble</t>
  </si>
  <si>
    <t>Michigan Tech</t>
  </si>
  <si>
    <t>Emil</t>
  </si>
  <si>
    <t>Book Bratbak</t>
  </si>
  <si>
    <t>College of St. Scholastica</t>
  </si>
  <si>
    <t>Cameron</t>
  </si>
  <si>
    <t>Wolfe</t>
  </si>
  <si>
    <t>Dartmouth College</t>
  </si>
  <si>
    <t>Will</t>
  </si>
  <si>
    <t>Bodewes</t>
  </si>
  <si>
    <t>Christian</t>
  </si>
  <si>
    <t>Gostout</t>
  </si>
  <si>
    <t>Daniel</t>
  </si>
  <si>
    <t>Streinz</t>
  </si>
  <si>
    <t>Moore</t>
  </si>
  <si>
    <t>Aleksi</t>
  </si>
  <si>
    <t>Leino</t>
  </si>
  <si>
    <t>FIN</t>
  </si>
  <si>
    <t>Eli</t>
  </si>
  <si>
    <t>Jensen</t>
  </si>
  <si>
    <t>Ole Marius</t>
  </si>
  <si>
    <t>Kirkeng</t>
  </si>
  <si>
    <t>Tamer</t>
  </si>
  <si>
    <t>Mische-Richter</t>
  </si>
  <si>
    <t>Adam</t>
  </si>
  <si>
    <t>Glueck</t>
  </si>
  <si>
    <t>Patrick</t>
  </si>
  <si>
    <t>Acton</t>
  </si>
  <si>
    <t>Anders</t>
  </si>
  <si>
    <t>Sonnesyn</t>
  </si>
  <si>
    <t>Logan</t>
  </si>
  <si>
    <t>Mowry</t>
  </si>
  <si>
    <t>Mike</t>
  </si>
  <si>
    <t>Ophoff</t>
  </si>
  <si>
    <t>CZE</t>
  </si>
  <si>
    <t>Willson</t>
  </si>
  <si>
    <t>DNS</t>
  </si>
  <si>
    <t>Team</t>
  </si>
  <si>
    <t>FIS Hand Calc</t>
  </si>
  <si>
    <t>USSA Hand Calc</t>
  </si>
  <si>
    <t>Race Points</t>
  </si>
  <si>
    <t>*117.16</t>
  </si>
  <si>
    <t>*58.26</t>
  </si>
  <si>
    <t>*51.19</t>
  </si>
  <si>
    <t>*48.1</t>
  </si>
  <si>
    <t>Birth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</si>
</sst>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pane ySplit="1" topLeftCell="BM2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6" max="6" width="9.140625" style="9" customWidth="1"/>
    <col min="9" max="9" width="24.57421875" style="0" customWidth="1"/>
    <col min="10" max="10" width="17.57421875" style="0" customWidth="1"/>
    <col min="12" max="13" width="9.140625" style="3" customWidth="1"/>
    <col min="14" max="15" width="9.140625" style="6" customWidth="1"/>
    <col min="16" max="16" width="9.140625" style="3" customWidth="1"/>
    <col min="17" max="17" width="15.00390625" style="6" customWidth="1"/>
    <col min="18" max="18" width="16.421875" style="0" customWidth="1"/>
    <col min="19" max="20" width="9.140625" style="6" customWidth="1"/>
  </cols>
  <sheetData>
    <row r="1" spans="1:20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127</v>
      </c>
      <c r="G1" s="1" t="s">
        <v>5</v>
      </c>
      <c r="H1" s="1" t="s">
        <v>6</v>
      </c>
      <c r="I1" s="1" t="s">
        <v>119</v>
      </c>
      <c r="J1" s="1" t="s">
        <v>7</v>
      </c>
      <c r="K1" s="1" t="s">
        <v>8</v>
      </c>
      <c r="L1" s="2" t="s">
        <v>9</v>
      </c>
      <c r="M1" s="2" t="s">
        <v>10</v>
      </c>
      <c r="N1" s="5" t="s">
        <v>11</v>
      </c>
      <c r="O1" s="5" t="s">
        <v>12</v>
      </c>
      <c r="P1" s="2" t="s">
        <v>13</v>
      </c>
      <c r="Q1" s="5" t="s">
        <v>122</v>
      </c>
      <c r="R1" s="1" t="s">
        <v>14</v>
      </c>
      <c r="S1" s="5" t="s">
        <v>120</v>
      </c>
      <c r="T1" s="5" t="s">
        <v>121</v>
      </c>
    </row>
    <row r="2" spans="1:20" ht="12.75">
      <c r="A2">
        <v>1</v>
      </c>
      <c r="B2">
        <v>32</v>
      </c>
      <c r="C2" t="s">
        <v>15</v>
      </c>
      <c r="D2" t="s">
        <v>16</v>
      </c>
      <c r="E2" t="s">
        <v>17</v>
      </c>
      <c r="F2" s="9">
        <v>36569</v>
      </c>
      <c r="G2">
        <v>2000</v>
      </c>
      <c r="H2" t="s">
        <v>18</v>
      </c>
      <c r="I2" t="s">
        <v>19</v>
      </c>
      <c r="J2" t="s">
        <v>20</v>
      </c>
      <c r="K2" t="s">
        <v>21</v>
      </c>
      <c r="L2" s="3">
        <v>3530902</v>
      </c>
      <c r="M2" s="3">
        <v>6548120</v>
      </c>
      <c r="N2" s="6">
        <v>58.26</v>
      </c>
      <c r="O2" s="6">
        <v>39.09</v>
      </c>
      <c r="P2" s="4">
        <v>0.01655324074074074</v>
      </c>
      <c r="Q2" s="6">
        <f>800*(P2-P$2)/P$2</f>
        <v>0</v>
      </c>
      <c r="R2" t="s">
        <v>22</v>
      </c>
      <c r="S2" s="6" t="s">
        <v>124</v>
      </c>
      <c r="T2" s="6">
        <v>39.09</v>
      </c>
    </row>
    <row r="3" spans="1:20" ht="12.75">
      <c r="A3">
        <v>2</v>
      </c>
      <c r="B3">
        <v>38</v>
      </c>
      <c r="C3" t="s">
        <v>23</v>
      </c>
      <c r="D3" t="s">
        <v>24</v>
      </c>
      <c r="E3" t="s">
        <v>17</v>
      </c>
      <c r="F3" s="9">
        <v>36399</v>
      </c>
      <c r="G3">
        <v>1999</v>
      </c>
      <c r="H3" t="s">
        <v>18</v>
      </c>
      <c r="I3" t="s">
        <v>25</v>
      </c>
      <c r="J3" t="s">
        <v>26</v>
      </c>
      <c r="K3" t="s">
        <v>21</v>
      </c>
      <c r="L3" s="3">
        <v>3100416</v>
      </c>
      <c r="N3" s="6">
        <v>40.32</v>
      </c>
      <c r="P3" s="4">
        <v>0.01658912037037037</v>
      </c>
      <c r="Q3" s="6">
        <f aca="true" t="shared" si="0" ref="Q3:Q40">800*(P3-P$2)/P$2</f>
        <v>1.7340232135365266</v>
      </c>
      <c r="R3" t="s">
        <v>22</v>
      </c>
      <c r="S3" s="6">
        <v>40.32</v>
      </c>
      <c r="T3" s="10">
        <v>40.32</v>
      </c>
    </row>
    <row r="4" spans="1:20" ht="12.75">
      <c r="A4">
        <v>3</v>
      </c>
      <c r="B4">
        <v>31</v>
      </c>
      <c r="C4" t="s">
        <v>27</v>
      </c>
      <c r="D4" t="s">
        <v>28</v>
      </c>
      <c r="E4" t="s">
        <v>17</v>
      </c>
      <c r="F4" s="9">
        <v>35252</v>
      </c>
      <c r="G4">
        <v>1996</v>
      </c>
      <c r="H4" t="s">
        <v>18</v>
      </c>
      <c r="I4" t="s">
        <v>29</v>
      </c>
      <c r="J4" t="s">
        <v>30</v>
      </c>
      <c r="K4" t="s">
        <v>21</v>
      </c>
      <c r="L4" s="3">
        <v>3050276</v>
      </c>
      <c r="M4" s="3">
        <v>6955569</v>
      </c>
      <c r="N4" s="6">
        <v>51.16</v>
      </c>
      <c r="O4" s="6">
        <v>46.61</v>
      </c>
      <c r="P4" s="4">
        <v>0.016622685185185185</v>
      </c>
      <c r="Q4" s="6">
        <f t="shared" si="0"/>
        <v>3.3561739616837025</v>
      </c>
      <c r="R4" t="s">
        <v>22</v>
      </c>
      <c r="S4" s="6">
        <v>51.16</v>
      </c>
      <c r="T4" s="6">
        <v>46.61</v>
      </c>
    </row>
    <row r="5" spans="1:20" ht="12.75">
      <c r="A5">
        <v>4</v>
      </c>
      <c r="B5">
        <v>35</v>
      </c>
      <c r="C5" t="s">
        <v>31</v>
      </c>
      <c r="D5" t="s">
        <v>32</v>
      </c>
      <c r="E5" t="s">
        <v>17</v>
      </c>
      <c r="F5" s="9">
        <v>35578</v>
      </c>
      <c r="G5">
        <v>1997</v>
      </c>
      <c r="H5" t="s">
        <v>18</v>
      </c>
      <c r="I5" t="s">
        <v>33</v>
      </c>
      <c r="J5" t="s">
        <v>34</v>
      </c>
      <c r="K5" t="s">
        <v>21</v>
      </c>
      <c r="L5" s="3">
        <v>3423047</v>
      </c>
      <c r="N5" s="6">
        <v>48.1</v>
      </c>
      <c r="P5" s="4">
        <v>0.016744212962962964</v>
      </c>
      <c r="Q5" s="6">
        <f t="shared" si="0"/>
        <v>9.229478394630224</v>
      </c>
      <c r="R5" t="s">
        <v>22</v>
      </c>
      <c r="S5" s="6">
        <v>48.1</v>
      </c>
      <c r="T5" s="10" t="s">
        <v>126</v>
      </c>
    </row>
    <row r="6" spans="1:20" ht="12.75">
      <c r="A6">
        <v>5</v>
      </c>
      <c r="B6">
        <v>33</v>
      </c>
      <c r="C6" t="s">
        <v>35</v>
      </c>
      <c r="D6" t="s">
        <v>36</v>
      </c>
      <c r="E6" t="s">
        <v>17</v>
      </c>
      <c r="F6" s="9">
        <v>35829</v>
      </c>
      <c r="G6">
        <v>1998</v>
      </c>
      <c r="H6" t="s">
        <v>18</v>
      </c>
      <c r="I6" t="s">
        <v>19</v>
      </c>
      <c r="J6" t="s">
        <v>20</v>
      </c>
      <c r="K6" t="s">
        <v>21</v>
      </c>
      <c r="L6" s="3">
        <v>3530894</v>
      </c>
      <c r="M6" s="3">
        <v>6446999</v>
      </c>
      <c r="N6" s="6">
        <v>117.16</v>
      </c>
      <c r="O6" s="6">
        <v>51.19</v>
      </c>
      <c r="P6" s="4">
        <v>0.016899305555555556</v>
      </c>
      <c r="Q6" s="6">
        <f t="shared" si="0"/>
        <v>16.724933575723753</v>
      </c>
      <c r="R6" t="s">
        <v>22</v>
      </c>
      <c r="S6" s="6" t="s">
        <v>123</v>
      </c>
      <c r="T6" s="6" t="s">
        <v>125</v>
      </c>
    </row>
    <row r="7" spans="1:20" ht="12.75">
      <c r="A7">
        <v>6</v>
      </c>
      <c r="B7">
        <v>34</v>
      </c>
      <c r="C7" t="s">
        <v>37</v>
      </c>
      <c r="D7" t="s">
        <v>38</v>
      </c>
      <c r="E7" t="s">
        <v>17</v>
      </c>
      <c r="F7" s="9">
        <v>34845</v>
      </c>
      <c r="G7">
        <v>1995</v>
      </c>
      <c r="H7" t="s">
        <v>18</v>
      </c>
      <c r="I7" t="s">
        <v>39</v>
      </c>
      <c r="J7" t="s">
        <v>34</v>
      </c>
      <c r="K7" t="s">
        <v>21</v>
      </c>
      <c r="L7" s="3">
        <v>3422275</v>
      </c>
      <c r="N7" s="6">
        <v>71.84</v>
      </c>
      <c r="P7" s="4">
        <v>0.0169375</v>
      </c>
      <c r="Q7" s="6">
        <f t="shared" si="0"/>
        <v>18.570829254649798</v>
      </c>
      <c r="R7" t="s">
        <v>22</v>
      </c>
      <c r="S7" s="7">
        <f>SUM(S2:S6)/3.75</f>
        <v>37.22133333333333</v>
      </c>
      <c r="T7" s="7">
        <f>SUM(T2:T6)/3.75</f>
        <v>33.605333333333334</v>
      </c>
    </row>
    <row r="8" spans="1:18" ht="12.75">
      <c r="A8">
        <v>7</v>
      </c>
      <c r="B8">
        <v>26</v>
      </c>
      <c r="C8" t="s">
        <v>40</v>
      </c>
      <c r="D8" t="s">
        <v>41</v>
      </c>
      <c r="E8" t="s">
        <v>17</v>
      </c>
      <c r="F8" s="9">
        <v>35218</v>
      </c>
      <c r="G8">
        <v>1996</v>
      </c>
      <c r="H8" t="s">
        <v>18</v>
      </c>
      <c r="I8" t="s">
        <v>33</v>
      </c>
      <c r="J8" t="s">
        <v>34</v>
      </c>
      <c r="K8" t="s">
        <v>21</v>
      </c>
      <c r="L8" s="3">
        <v>3422749</v>
      </c>
      <c r="N8" s="6">
        <v>68.51</v>
      </c>
      <c r="P8" s="4">
        <v>0.017038194444444443</v>
      </c>
      <c r="Q8" s="6">
        <f t="shared" si="0"/>
        <v>23.43728149909099</v>
      </c>
      <c r="R8" t="s">
        <v>22</v>
      </c>
    </row>
    <row r="9" spans="1:18" ht="12.75">
      <c r="A9">
        <v>8</v>
      </c>
      <c r="B9">
        <v>29</v>
      </c>
      <c r="C9" t="s">
        <v>42</v>
      </c>
      <c r="D9" t="s">
        <v>43</v>
      </c>
      <c r="E9" t="s">
        <v>17</v>
      </c>
      <c r="F9" s="9">
        <v>35997</v>
      </c>
      <c r="G9">
        <v>1998</v>
      </c>
      <c r="H9" t="s">
        <v>18</v>
      </c>
      <c r="I9" t="s">
        <v>39</v>
      </c>
      <c r="J9" t="s">
        <v>34</v>
      </c>
      <c r="K9" t="s">
        <v>21</v>
      </c>
      <c r="L9" s="3">
        <v>3320185</v>
      </c>
      <c r="N9" s="6">
        <v>51.46</v>
      </c>
      <c r="P9" s="4">
        <v>0.01708101851851852</v>
      </c>
      <c r="Q9" s="6">
        <f t="shared" si="0"/>
        <v>25.506922108796072</v>
      </c>
      <c r="R9" t="s">
        <v>22</v>
      </c>
    </row>
    <row r="10" spans="1:18" ht="12.75">
      <c r="A10">
        <v>9</v>
      </c>
      <c r="B10">
        <v>40</v>
      </c>
      <c r="C10" t="s">
        <v>44</v>
      </c>
      <c r="D10" t="s">
        <v>45</v>
      </c>
      <c r="E10" t="s">
        <v>17</v>
      </c>
      <c r="F10" s="9">
        <v>36044</v>
      </c>
      <c r="G10">
        <v>1998</v>
      </c>
      <c r="H10" t="s">
        <v>18</v>
      </c>
      <c r="I10" t="s">
        <v>46</v>
      </c>
      <c r="J10" t="s">
        <v>20</v>
      </c>
      <c r="K10" t="s">
        <v>21</v>
      </c>
      <c r="L10" s="3">
        <v>3530900</v>
      </c>
      <c r="M10" s="3">
        <v>6120398</v>
      </c>
      <c r="N10" s="6">
        <v>80.16</v>
      </c>
      <c r="O10" s="6">
        <v>49.53</v>
      </c>
      <c r="P10" s="4">
        <v>0.01712962962962963</v>
      </c>
      <c r="Q10" s="6">
        <f t="shared" si="0"/>
        <v>27.856243881974613</v>
      </c>
      <c r="R10" t="s">
        <v>22</v>
      </c>
    </row>
    <row r="11" spans="1:18" ht="12.75">
      <c r="A11">
        <v>10</v>
      </c>
      <c r="B11">
        <v>16</v>
      </c>
      <c r="C11" t="s">
        <v>47</v>
      </c>
      <c r="D11" t="s">
        <v>48</v>
      </c>
      <c r="E11" t="s">
        <v>17</v>
      </c>
      <c r="F11" s="9">
        <v>36750</v>
      </c>
      <c r="G11">
        <v>2000</v>
      </c>
      <c r="H11" t="s">
        <v>18</v>
      </c>
      <c r="I11" t="s">
        <v>33</v>
      </c>
      <c r="J11" t="s">
        <v>20</v>
      </c>
      <c r="K11" t="s">
        <v>21</v>
      </c>
      <c r="L11" s="3">
        <v>3530910</v>
      </c>
      <c r="M11" s="3">
        <v>6579652</v>
      </c>
      <c r="N11" s="6">
        <v>74.86</v>
      </c>
      <c r="O11" s="6">
        <v>61.56</v>
      </c>
      <c r="P11" s="4">
        <v>0.01713657407407407</v>
      </c>
      <c r="Q11" s="6">
        <f t="shared" si="0"/>
        <v>28.19186127814283</v>
      </c>
      <c r="R11" t="s">
        <v>22</v>
      </c>
    </row>
    <row r="12" spans="1:18" ht="12.75">
      <c r="A12">
        <v>11</v>
      </c>
      <c r="B12">
        <v>25</v>
      </c>
      <c r="C12" t="s">
        <v>49</v>
      </c>
      <c r="D12" t="s">
        <v>50</v>
      </c>
      <c r="E12" t="s">
        <v>17</v>
      </c>
      <c r="F12" s="9">
        <v>36726</v>
      </c>
      <c r="G12">
        <v>2000</v>
      </c>
      <c r="H12" t="s">
        <v>18</v>
      </c>
      <c r="I12" t="s">
        <v>51</v>
      </c>
      <c r="L12" s="3">
        <v>3530924</v>
      </c>
      <c r="M12" s="3">
        <v>6699367</v>
      </c>
      <c r="O12" s="6">
        <v>76.55</v>
      </c>
      <c r="P12" s="4">
        <v>0.01716087962962963</v>
      </c>
      <c r="Q12" s="6">
        <f t="shared" si="0"/>
        <v>29.36652216473227</v>
      </c>
      <c r="R12" t="s">
        <v>22</v>
      </c>
    </row>
    <row r="13" spans="1:18" ht="12.75">
      <c r="A13">
        <v>12</v>
      </c>
      <c r="B13">
        <v>37</v>
      </c>
      <c r="C13" t="s">
        <v>52</v>
      </c>
      <c r="D13" t="s">
        <v>53</v>
      </c>
      <c r="E13" t="s">
        <v>17</v>
      </c>
      <c r="F13" s="9">
        <v>35600</v>
      </c>
      <c r="G13">
        <v>1997</v>
      </c>
      <c r="H13" t="s">
        <v>18</v>
      </c>
      <c r="I13" t="s">
        <v>19</v>
      </c>
      <c r="J13" t="s">
        <v>20</v>
      </c>
      <c r="K13" t="s">
        <v>21</v>
      </c>
      <c r="L13" s="3">
        <v>3530805</v>
      </c>
      <c r="M13" s="3">
        <v>6450406</v>
      </c>
      <c r="N13" s="6">
        <v>118.45</v>
      </c>
      <c r="O13" s="6">
        <v>62.71</v>
      </c>
      <c r="P13" s="4">
        <v>0.017197916666666667</v>
      </c>
      <c r="Q13" s="6">
        <f t="shared" si="0"/>
        <v>31.156481610963557</v>
      </c>
      <c r="R13" t="s">
        <v>22</v>
      </c>
    </row>
    <row r="14" spans="1:18" ht="12.75">
      <c r="A14">
        <v>13</v>
      </c>
      <c r="B14">
        <v>8</v>
      </c>
      <c r="C14" t="s">
        <v>54</v>
      </c>
      <c r="D14" t="s">
        <v>55</v>
      </c>
      <c r="E14" t="s">
        <v>17</v>
      </c>
      <c r="F14" s="9">
        <v>36650</v>
      </c>
      <c r="G14">
        <v>2000</v>
      </c>
      <c r="H14" t="s">
        <v>18</v>
      </c>
      <c r="I14" t="s">
        <v>56</v>
      </c>
      <c r="J14" t="s">
        <v>20</v>
      </c>
      <c r="K14" t="s">
        <v>21</v>
      </c>
      <c r="L14" s="3">
        <v>3531074</v>
      </c>
      <c r="M14" s="3">
        <v>6643622</v>
      </c>
      <c r="N14" s="6">
        <v>109.88</v>
      </c>
      <c r="O14" s="6">
        <v>96.62</v>
      </c>
      <c r="P14" s="4">
        <v>0.017255787037037038</v>
      </c>
      <c r="Q14" s="6">
        <f t="shared" si="0"/>
        <v>33.9532932457</v>
      </c>
      <c r="R14" t="s">
        <v>22</v>
      </c>
    </row>
    <row r="15" spans="1:18" ht="12.75">
      <c r="A15">
        <v>14</v>
      </c>
      <c r="B15">
        <v>36</v>
      </c>
      <c r="C15" t="s">
        <v>57</v>
      </c>
      <c r="D15" t="s">
        <v>58</v>
      </c>
      <c r="E15" t="s">
        <v>17</v>
      </c>
      <c r="F15" s="9">
        <v>34882</v>
      </c>
      <c r="G15">
        <v>1995</v>
      </c>
      <c r="H15" t="s">
        <v>18</v>
      </c>
      <c r="I15" t="s">
        <v>25</v>
      </c>
      <c r="J15" t="s">
        <v>34</v>
      </c>
      <c r="K15" t="s">
        <v>21</v>
      </c>
      <c r="L15" s="3">
        <v>3422333</v>
      </c>
      <c r="N15" s="6">
        <v>53.6</v>
      </c>
      <c r="P15" s="4">
        <v>0.01729050925925926</v>
      </c>
      <c r="Q15" s="6">
        <f t="shared" si="0"/>
        <v>35.63138022654177</v>
      </c>
      <c r="R15" t="s">
        <v>22</v>
      </c>
    </row>
    <row r="16" spans="1:18" ht="12.75">
      <c r="A16">
        <v>15</v>
      </c>
      <c r="B16">
        <v>21</v>
      </c>
      <c r="C16" t="s">
        <v>59</v>
      </c>
      <c r="D16" t="s">
        <v>60</v>
      </c>
      <c r="E16" t="s">
        <v>17</v>
      </c>
      <c r="F16" s="9">
        <v>37042</v>
      </c>
      <c r="G16">
        <v>2001</v>
      </c>
      <c r="H16" t="s">
        <v>18</v>
      </c>
      <c r="I16" t="s">
        <v>61</v>
      </c>
      <c r="J16" t="s">
        <v>20</v>
      </c>
      <c r="K16" t="s">
        <v>21</v>
      </c>
      <c r="L16" s="3">
        <v>3530998</v>
      </c>
      <c r="M16" s="3">
        <v>6614952</v>
      </c>
      <c r="N16" s="6">
        <v>67.72</v>
      </c>
      <c r="O16" s="6">
        <v>57.47</v>
      </c>
      <c r="P16" s="4">
        <v>0.017310185185185185</v>
      </c>
      <c r="Q16" s="6">
        <f t="shared" si="0"/>
        <v>36.582296182352174</v>
      </c>
      <c r="R16" t="s">
        <v>22</v>
      </c>
    </row>
    <row r="17" spans="1:18" ht="12.75">
      <c r="A17">
        <v>16</v>
      </c>
      <c r="B17">
        <v>28</v>
      </c>
      <c r="C17" t="s">
        <v>62</v>
      </c>
      <c r="D17" t="s">
        <v>36</v>
      </c>
      <c r="E17" t="s">
        <v>17</v>
      </c>
      <c r="G17">
        <v>2000</v>
      </c>
      <c r="H17" t="s">
        <v>18</v>
      </c>
      <c r="I17" t="s">
        <v>63</v>
      </c>
      <c r="J17" t="s">
        <v>20</v>
      </c>
      <c r="K17" t="s">
        <v>21</v>
      </c>
      <c r="L17" s="3">
        <v>3530952</v>
      </c>
      <c r="M17" s="3">
        <v>6592495</v>
      </c>
      <c r="N17" s="6">
        <v>186.7</v>
      </c>
      <c r="O17" s="6">
        <v>67.59</v>
      </c>
      <c r="P17" s="4">
        <v>0.017454861111111112</v>
      </c>
      <c r="Q17" s="6">
        <f t="shared" si="0"/>
        <v>43.5743252691932</v>
      </c>
      <c r="R17" t="s">
        <v>22</v>
      </c>
    </row>
    <row r="18" spans="1:18" ht="12.75">
      <c r="A18">
        <v>17</v>
      </c>
      <c r="B18">
        <v>22</v>
      </c>
      <c r="C18" t="s">
        <v>64</v>
      </c>
      <c r="D18" t="s">
        <v>65</v>
      </c>
      <c r="E18" t="s">
        <v>17</v>
      </c>
      <c r="F18" s="9">
        <v>36358</v>
      </c>
      <c r="G18">
        <v>1999</v>
      </c>
      <c r="H18" t="s">
        <v>18</v>
      </c>
      <c r="I18" t="s">
        <v>66</v>
      </c>
      <c r="L18" s="3">
        <v>3530965</v>
      </c>
      <c r="M18" s="3">
        <v>6443462</v>
      </c>
      <c r="O18" s="6">
        <v>67.58</v>
      </c>
      <c r="P18" s="4">
        <v>0.017484953703703704</v>
      </c>
      <c r="Q18" s="6">
        <f t="shared" si="0"/>
        <v>45.0286673192561</v>
      </c>
      <c r="R18" t="s">
        <v>22</v>
      </c>
    </row>
    <row r="19" spans="1:18" ht="12.75">
      <c r="A19">
        <v>18</v>
      </c>
      <c r="B19">
        <v>23</v>
      </c>
      <c r="C19" t="s">
        <v>67</v>
      </c>
      <c r="D19" t="s">
        <v>68</v>
      </c>
      <c r="E19" t="s">
        <v>17</v>
      </c>
      <c r="F19" s="9">
        <v>35370</v>
      </c>
      <c r="G19">
        <v>1996</v>
      </c>
      <c r="H19" t="s">
        <v>18</v>
      </c>
      <c r="I19" t="s">
        <v>25</v>
      </c>
      <c r="J19" t="s">
        <v>34</v>
      </c>
      <c r="K19" t="s">
        <v>21</v>
      </c>
      <c r="L19" s="3">
        <v>3422762</v>
      </c>
      <c r="N19" s="6">
        <v>59.63</v>
      </c>
      <c r="P19" s="4">
        <v>0.017560185185185182</v>
      </c>
      <c r="Q19" s="6">
        <f t="shared" si="0"/>
        <v>48.664522444413265</v>
      </c>
      <c r="R19" t="s">
        <v>22</v>
      </c>
    </row>
    <row r="20" spans="1:18" ht="12.75">
      <c r="A20">
        <v>19</v>
      </c>
      <c r="B20">
        <v>11</v>
      </c>
      <c r="C20" t="s">
        <v>69</v>
      </c>
      <c r="D20" t="s">
        <v>70</v>
      </c>
      <c r="E20" t="s">
        <v>17</v>
      </c>
      <c r="F20" s="9">
        <v>35541</v>
      </c>
      <c r="G20">
        <v>1997</v>
      </c>
      <c r="H20" t="s">
        <v>18</v>
      </c>
      <c r="I20" t="s">
        <v>29</v>
      </c>
      <c r="J20" t="s">
        <v>34</v>
      </c>
      <c r="K20" t="s">
        <v>21</v>
      </c>
      <c r="L20" s="3">
        <v>3422979</v>
      </c>
      <c r="M20" s="3">
        <v>6957803</v>
      </c>
      <c r="N20" s="6">
        <v>110.18</v>
      </c>
      <c r="O20" s="6">
        <v>122.14</v>
      </c>
      <c r="P20" s="4">
        <v>0.01757523148148148</v>
      </c>
      <c r="Q20" s="6">
        <f t="shared" si="0"/>
        <v>49.391693469444796</v>
      </c>
      <c r="R20" t="s">
        <v>22</v>
      </c>
    </row>
    <row r="21" spans="1:18" ht="12.75">
      <c r="A21">
        <v>20</v>
      </c>
      <c r="B21">
        <v>30</v>
      </c>
      <c r="C21" t="s">
        <v>71</v>
      </c>
      <c r="D21" t="s">
        <v>72</v>
      </c>
      <c r="E21" t="s">
        <v>17</v>
      </c>
      <c r="F21" s="9">
        <v>35598</v>
      </c>
      <c r="G21">
        <v>1997</v>
      </c>
      <c r="H21" t="s">
        <v>18</v>
      </c>
      <c r="I21" t="s">
        <v>73</v>
      </c>
      <c r="K21" t="s">
        <v>21</v>
      </c>
      <c r="L21" s="3">
        <v>3422968</v>
      </c>
      <c r="M21" s="3">
        <v>6957517</v>
      </c>
      <c r="N21" s="6">
        <v>61.46</v>
      </c>
      <c r="O21" s="6">
        <v>43.86</v>
      </c>
      <c r="P21" s="4">
        <v>0.017577546296296296</v>
      </c>
      <c r="Q21" s="6">
        <f t="shared" si="0"/>
        <v>49.50356593483432</v>
      </c>
      <c r="R21" t="s">
        <v>22</v>
      </c>
    </row>
    <row r="22" spans="1:18" ht="12.75">
      <c r="A22">
        <v>21</v>
      </c>
      <c r="B22">
        <v>39</v>
      </c>
      <c r="C22" t="s">
        <v>74</v>
      </c>
      <c r="D22" t="s">
        <v>75</v>
      </c>
      <c r="E22" t="s">
        <v>17</v>
      </c>
      <c r="F22" s="9">
        <v>35132</v>
      </c>
      <c r="G22">
        <v>1996</v>
      </c>
      <c r="H22" t="s">
        <v>18</v>
      </c>
      <c r="I22" t="s">
        <v>73</v>
      </c>
      <c r="J22" t="s">
        <v>34</v>
      </c>
      <c r="K22" t="s">
        <v>21</v>
      </c>
      <c r="L22" s="3">
        <v>3422644</v>
      </c>
      <c r="M22" s="3">
        <v>6866113</v>
      </c>
      <c r="N22" s="6">
        <v>82.97</v>
      </c>
      <c r="O22" s="6">
        <v>43.95</v>
      </c>
      <c r="P22" s="4">
        <v>0.01760648148148148</v>
      </c>
      <c r="Q22" s="6">
        <f t="shared" si="0"/>
        <v>50.901971752202456</v>
      </c>
      <c r="R22" t="s">
        <v>22</v>
      </c>
    </row>
    <row r="23" spans="1:18" ht="12.75">
      <c r="A23">
        <v>22</v>
      </c>
      <c r="B23">
        <v>3</v>
      </c>
      <c r="C23" t="s">
        <v>76</v>
      </c>
      <c r="D23" t="s">
        <v>77</v>
      </c>
      <c r="E23" t="s">
        <v>17</v>
      </c>
      <c r="F23" s="9">
        <v>35691</v>
      </c>
      <c r="G23">
        <v>1997</v>
      </c>
      <c r="H23" t="s">
        <v>18</v>
      </c>
      <c r="I23" t="s">
        <v>78</v>
      </c>
      <c r="J23" t="s">
        <v>20</v>
      </c>
      <c r="K23" t="s">
        <v>21</v>
      </c>
      <c r="L23" s="3">
        <v>3531054</v>
      </c>
      <c r="M23" s="3">
        <v>6404637</v>
      </c>
      <c r="N23" s="6">
        <v>120.98</v>
      </c>
      <c r="O23" s="6">
        <v>105.06</v>
      </c>
      <c r="P23" s="4">
        <v>0.017623842592592594</v>
      </c>
      <c r="Q23" s="6">
        <f t="shared" si="0"/>
        <v>51.741015242623504</v>
      </c>
      <c r="R23" t="s">
        <v>22</v>
      </c>
    </row>
    <row r="24" spans="1:18" ht="12.75">
      <c r="A24">
        <v>23</v>
      </c>
      <c r="B24">
        <v>19</v>
      </c>
      <c r="C24" t="s">
        <v>79</v>
      </c>
      <c r="D24" t="s">
        <v>80</v>
      </c>
      <c r="E24" t="s">
        <v>17</v>
      </c>
      <c r="F24" s="9">
        <v>35500</v>
      </c>
      <c r="G24">
        <v>1997</v>
      </c>
      <c r="H24" t="s">
        <v>18</v>
      </c>
      <c r="I24" t="s">
        <v>39</v>
      </c>
      <c r="J24" t="s">
        <v>26</v>
      </c>
      <c r="K24" t="s">
        <v>21</v>
      </c>
      <c r="L24" s="3">
        <v>3100380</v>
      </c>
      <c r="N24" s="6">
        <v>57.92</v>
      </c>
      <c r="P24" s="4">
        <v>0.01771412037037037</v>
      </c>
      <c r="Q24" s="6">
        <f t="shared" si="0"/>
        <v>56.104041392812206</v>
      </c>
      <c r="R24" t="s">
        <v>22</v>
      </c>
    </row>
    <row r="25" spans="1:18" ht="12.75">
      <c r="A25">
        <v>24</v>
      </c>
      <c r="B25">
        <v>27</v>
      </c>
      <c r="C25" t="s">
        <v>81</v>
      </c>
      <c r="D25" t="s">
        <v>82</v>
      </c>
      <c r="E25" t="s">
        <v>17</v>
      </c>
      <c r="F25" s="9">
        <v>36280</v>
      </c>
      <c r="G25">
        <v>1999</v>
      </c>
      <c r="H25" t="s">
        <v>18</v>
      </c>
      <c r="I25" t="s">
        <v>83</v>
      </c>
      <c r="J25" t="s">
        <v>20</v>
      </c>
      <c r="K25" t="s">
        <v>21</v>
      </c>
      <c r="L25" s="3">
        <v>3530904</v>
      </c>
      <c r="M25" s="3">
        <v>6550854</v>
      </c>
      <c r="N25" s="6">
        <v>129.09</v>
      </c>
      <c r="O25" s="6">
        <v>59.31</v>
      </c>
      <c r="P25" s="4">
        <v>0.017756944444444447</v>
      </c>
      <c r="Q25" s="6">
        <f t="shared" si="0"/>
        <v>58.17368200251728</v>
      </c>
      <c r="R25" t="s">
        <v>22</v>
      </c>
    </row>
    <row r="26" spans="1:18" ht="12.75">
      <c r="A26">
        <v>25</v>
      </c>
      <c r="B26">
        <v>24</v>
      </c>
      <c r="C26" t="s">
        <v>84</v>
      </c>
      <c r="D26" t="s">
        <v>85</v>
      </c>
      <c r="E26" t="s">
        <v>17</v>
      </c>
      <c r="F26" s="9">
        <v>36143</v>
      </c>
      <c r="G26">
        <v>1998</v>
      </c>
      <c r="H26" t="s">
        <v>18</v>
      </c>
      <c r="I26" t="s">
        <v>86</v>
      </c>
      <c r="L26" s="3">
        <v>3530987</v>
      </c>
      <c r="M26" s="3">
        <v>6961253</v>
      </c>
      <c r="O26" s="6">
        <v>57.73</v>
      </c>
      <c r="P26" s="4">
        <v>0.017858796296296296</v>
      </c>
      <c r="Q26" s="6">
        <f t="shared" si="0"/>
        <v>63.09607047965324</v>
      </c>
      <c r="R26" t="s">
        <v>22</v>
      </c>
    </row>
    <row r="27" spans="1:18" ht="12.75">
      <c r="A27">
        <v>26</v>
      </c>
      <c r="B27">
        <v>15</v>
      </c>
      <c r="C27" t="s">
        <v>87</v>
      </c>
      <c r="D27" t="s">
        <v>88</v>
      </c>
      <c r="E27" t="s">
        <v>17</v>
      </c>
      <c r="F27" s="9">
        <v>36822</v>
      </c>
      <c r="G27">
        <v>2000</v>
      </c>
      <c r="H27" t="s">
        <v>18</v>
      </c>
      <c r="I27" t="s">
        <v>89</v>
      </c>
      <c r="J27" t="s">
        <v>20</v>
      </c>
      <c r="K27" t="s">
        <v>21</v>
      </c>
      <c r="L27" s="3">
        <v>3530953</v>
      </c>
      <c r="M27" s="3">
        <v>6304076</v>
      </c>
      <c r="N27" s="6">
        <v>126.29</v>
      </c>
      <c r="O27" s="6">
        <v>97</v>
      </c>
      <c r="P27" s="4">
        <v>0.01796064814814815</v>
      </c>
      <c r="Q27" s="6">
        <f t="shared" si="0"/>
        <v>68.01845895678936</v>
      </c>
      <c r="R27" t="s">
        <v>22</v>
      </c>
    </row>
    <row r="28" spans="1:18" ht="12.75">
      <c r="A28">
        <v>27</v>
      </c>
      <c r="B28">
        <v>12</v>
      </c>
      <c r="C28" t="s">
        <v>90</v>
      </c>
      <c r="D28" t="s">
        <v>91</v>
      </c>
      <c r="E28" t="s">
        <v>17</v>
      </c>
      <c r="G28">
        <v>1997</v>
      </c>
      <c r="H28" t="s">
        <v>18</v>
      </c>
      <c r="I28" t="s">
        <v>63</v>
      </c>
      <c r="M28" s="3">
        <v>6485126</v>
      </c>
      <c r="O28" s="6">
        <v>93.49</v>
      </c>
      <c r="P28" s="4">
        <v>0.017988425925925925</v>
      </c>
      <c r="Q28" s="6">
        <f t="shared" si="0"/>
        <v>69.36092854146274</v>
      </c>
      <c r="R28" t="s">
        <v>22</v>
      </c>
    </row>
    <row r="29" spans="1:18" ht="12.75">
      <c r="A29">
        <v>28</v>
      </c>
      <c r="B29">
        <v>20</v>
      </c>
      <c r="C29" t="s">
        <v>92</v>
      </c>
      <c r="D29" t="s">
        <v>93</v>
      </c>
      <c r="E29" t="s">
        <v>17</v>
      </c>
      <c r="F29" s="9">
        <v>36026</v>
      </c>
      <c r="G29">
        <v>1998</v>
      </c>
      <c r="H29" t="s">
        <v>18</v>
      </c>
      <c r="I29" t="s">
        <v>66</v>
      </c>
      <c r="M29" s="3">
        <v>6605345</v>
      </c>
      <c r="O29" s="6">
        <v>79.03</v>
      </c>
      <c r="P29" s="4">
        <v>0.018150462962962962</v>
      </c>
      <c r="Q29" s="6">
        <f t="shared" si="0"/>
        <v>77.19200111872465</v>
      </c>
      <c r="R29" t="s">
        <v>22</v>
      </c>
    </row>
    <row r="30" spans="1:18" ht="12.75">
      <c r="A30">
        <v>29</v>
      </c>
      <c r="B30">
        <v>14</v>
      </c>
      <c r="C30" t="s">
        <v>94</v>
      </c>
      <c r="D30" t="s">
        <v>95</v>
      </c>
      <c r="E30" t="s">
        <v>17</v>
      </c>
      <c r="F30" s="9">
        <v>35815</v>
      </c>
      <c r="G30">
        <v>1998</v>
      </c>
      <c r="H30" t="s">
        <v>18</v>
      </c>
      <c r="I30" t="s">
        <v>73</v>
      </c>
      <c r="J30" t="s">
        <v>20</v>
      </c>
      <c r="K30" t="s">
        <v>21</v>
      </c>
      <c r="L30" s="3">
        <v>3530855</v>
      </c>
      <c r="M30" s="3">
        <v>6539955</v>
      </c>
      <c r="N30" s="6">
        <v>272.21</v>
      </c>
      <c r="O30" s="6">
        <v>63.22</v>
      </c>
      <c r="P30" s="4">
        <v>0.01816087962962963</v>
      </c>
      <c r="Q30" s="6">
        <f t="shared" si="0"/>
        <v>77.69542721297731</v>
      </c>
      <c r="R30" t="s">
        <v>22</v>
      </c>
    </row>
    <row r="31" spans="1:18" ht="12.75">
      <c r="A31">
        <v>30</v>
      </c>
      <c r="B31">
        <v>10</v>
      </c>
      <c r="C31" t="s">
        <v>44</v>
      </c>
      <c r="D31" t="s">
        <v>96</v>
      </c>
      <c r="E31" t="s">
        <v>17</v>
      </c>
      <c r="F31" s="9">
        <v>37096</v>
      </c>
      <c r="G31">
        <v>2001</v>
      </c>
      <c r="H31" t="s">
        <v>18</v>
      </c>
      <c r="I31" t="s">
        <v>66</v>
      </c>
      <c r="J31" t="s">
        <v>20</v>
      </c>
      <c r="K31" t="s">
        <v>21</v>
      </c>
      <c r="L31" s="3">
        <v>3531038</v>
      </c>
      <c r="M31" s="3">
        <v>6643159</v>
      </c>
      <c r="N31" s="6">
        <v>153.3</v>
      </c>
      <c r="O31" s="6">
        <v>97.28</v>
      </c>
      <c r="P31" s="4">
        <v>0.018172453703703705</v>
      </c>
      <c r="Q31" s="6">
        <f t="shared" si="0"/>
        <v>78.25478953992457</v>
      </c>
      <c r="R31" t="s">
        <v>22</v>
      </c>
    </row>
    <row r="32" spans="1:18" ht="12.75">
      <c r="A32">
        <v>31</v>
      </c>
      <c r="B32">
        <v>7</v>
      </c>
      <c r="C32" t="s">
        <v>97</v>
      </c>
      <c r="D32" t="s">
        <v>98</v>
      </c>
      <c r="E32" t="s">
        <v>17</v>
      </c>
      <c r="F32" s="9">
        <v>34306</v>
      </c>
      <c r="G32">
        <v>1993</v>
      </c>
      <c r="H32" t="s">
        <v>18</v>
      </c>
      <c r="I32" t="s">
        <v>83</v>
      </c>
      <c r="J32" t="s">
        <v>99</v>
      </c>
      <c r="K32" t="s">
        <v>21</v>
      </c>
      <c r="L32" s="3">
        <v>3180941</v>
      </c>
      <c r="M32" s="3">
        <v>6946863</v>
      </c>
      <c r="N32" s="6">
        <v>134.09</v>
      </c>
      <c r="O32" s="6">
        <v>76.65</v>
      </c>
      <c r="P32" s="4">
        <v>0.018175925925925925</v>
      </c>
      <c r="Q32" s="6">
        <f t="shared" si="0"/>
        <v>78.42259823800867</v>
      </c>
      <c r="R32" t="s">
        <v>22</v>
      </c>
    </row>
    <row r="33" spans="1:18" ht="12.75">
      <c r="A33">
        <v>32</v>
      </c>
      <c r="B33">
        <v>13</v>
      </c>
      <c r="C33" t="s">
        <v>100</v>
      </c>
      <c r="D33" t="s">
        <v>101</v>
      </c>
      <c r="E33" t="s">
        <v>17</v>
      </c>
      <c r="F33" s="9">
        <v>35929</v>
      </c>
      <c r="G33">
        <v>1998</v>
      </c>
      <c r="H33" t="s">
        <v>18</v>
      </c>
      <c r="I33" t="s">
        <v>61</v>
      </c>
      <c r="J33" t="s">
        <v>20</v>
      </c>
      <c r="K33" t="s">
        <v>21</v>
      </c>
      <c r="L33" s="3">
        <v>3530901</v>
      </c>
      <c r="M33" s="3">
        <v>6206122</v>
      </c>
      <c r="N33" s="6">
        <v>102.07</v>
      </c>
      <c r="O33" s="6">
        <v>99.17</v>
      </c>
      <c r="P33" s="4">
        <v>0.018217592592592594</v>
      </c>
      <c r="Q33" s="6">
        <f t="shared" si="0"/>
        <v>80.436302615019</v>
      </c>
      <c r="R33" t="s">
        <v>22</v>
      </c>
    </row>
    <row r="34" spans="1:18" ht="12.75">
      <c r="A34">
        <v>33</v>
      </c>
      <c r="B34">
        <v>6</v>
      </c>
      <c r="C34" t="s">
        <v>102</v>
      </c>
      <c r="D34" t="s">
        <v>103</v>
      </c>
      <c r="E34" t="s">
        <v>17</v>
      </c>
      <c r="F34" s="9">
        <v>35942</v>
      </c>
      <c r="G34">
        <v>1998</v>
      </c>
      <c r="H34" t="s">
        <v>18</v>
      </c>
      <c r="I34" t="s">
        <v>29</v>
      </c>
      <c r="J34" t="s">
        <v>34</v>
      </c>
      <c r="K34" t="s">
        <v>21</v>
      </c>
      <c r="L34" s="3">
        <v>3423445</v>
      </c>
      <c r="M34" s="3">
        <v>6956907</v>
      </c>
      <c r="N34" s="6">
        <v>85.47</v>
      </c>
      <c r="O34" s="6">
        <v>77.85</v>
      </c>
      <c r="P34" s="4">
        <v>0.018320601851851852</v>
      </c>
      <c r="Q34" s="6">
        <f t="shared" si="0"/>
        <v>85.41462732484972</v>
      </c>
      <c r="R34" t="s">
        <v>22</v>
      </c>
    </row>
    <row r="35" spans="1:18" ht="12.75">
      <c r="A35">
        <v>34</v>
      </c>
      <c r="B35">
        <v>4</v>
      </c>
      <c r="C35" t="s">
        <v>104</v>
      </c>
      <c r="D35" t="s">
        <v>105</v>
      </c>
      <c r="E35" t="s">
        <v>17</v>
      </c>
      <c r="F35" s="9">
        <v>35362</v>
      </c>
      <c r="G35">
        <v>1996</v>
      </c>
      <c r="H35" t="s">
        <v>18</v>
      </c>
      <c r="I35" t="s">
        <v>86</v>
      </c>
      <c r="J35" t="s">
        <v>20</v>
      </c>
      <c r="K35" t="s">
        <v>21</v>
      </c>
      <c r="L35" s="3">
        <v>3530873</v>
      </c>
      <c r="M35" s="3">
        <v>6386295</v>
      </c>
      <c r="N35" s="6">
        <v>190.44</v>
      </c>
      <c r="O35" s="6">
        <v>103.16</v>
      </c>
      <c r="P35" s="4">
        <v>0.018650462962962962</v>
      </c>
      <c r="Q35" s="6">
        <f t="shared" si="0"/>
        <v>101.35645364284717</v>
      </c>
      <c r="R35" t="s">
        <v>22</v>
      </c>
    </row>
    <row r="36" spans="1:18" ht="12.75">
      <c r="A36">
        <v>35</v>
      </c>
      <c r="B36">
        <v>18</v>
      </c>
      <c r="C36" t="s">
        <v>106</v>
      </c>
      <c r="D36" t="s">
        <v>107</v>
      </c>
      <c r="E36" t="s">
        <v>17</v>
      </c>
      <c r="F36" s="9">
        <v>36236</v>
      </c>
      <c r="G36">
        <v>1999</v>
      </c>
      <c r="H36" t="s">
        <v>18</v>
      </c>
      <c r="I36" t="s">
        <v>89</v>
      </c>
      <c r="J36" t="s">
        <v>20</v>
      </c>
      <c r="K36" t="s">
        <v>21</v>
      </c>
      <c r="L36" s="3">
        <v>3530966</v>
      </c>
      <c r="M36" s="3">
        <v>6539910</v>
      </c>
      <c r="N36" s="6">
        <v>112.04</v>
      </c>
      <c r="O36" s="6">
        <v>85.79</v>
      </c>
      <c r="P36" s="4">
        <v>0.018678240740740742</v>
      </c>
      <c r="Q36" s="6">
        <f t="shared" si="0"/>
        <v>102.69892322752072</v>
      </c>
      <c r="R36" t="s">
        <v>22</v>
      </c>
    </row>
    <row r="37" spans="1:18" ht="12.75">
      <c r="A37">
        <v>36</v>
      </c>
      <c r="B37">
        <v>17</v>
      </c>
      <c r="C37" t="s">
        <v>108</v>
      </c>
      <c r="D37" t="s">
        <v>109</v>
      </c>
      <c r="E37" t="s">
        <v>17</v>
      </c>
      <c r="F37" s="9">
        <v>36392</v>
      </c>
      <c r="G37">
        <v>1999</v>
      </c>
      <c r="H37" t="s">
        <v>18</v>
      </c>
      <c r="I37" t="s">
        <v>83</v>
      </c>
      <c r="L37" s="3">
        <v>3531109</v>
      </c>
      <c r="M37" s="3">
        <v>6532637</v>
      </c>
      <c r="O37" s="6">
        <v>70.55</v>
      </c>
      <c r="P37" s="4">
        <v>0.01876851851851852</v>
      </c>
      <c r="Q37" s="6">
        <f t="shared" si="0"/>
        <v>107.06194937770958</v>
      </c>
      <c r="R37" t="s">
        <v>22</v>
      </c>
    </row>
    <row r="38" spans="1:18" ht="12.75">
      <c r="A38">
        <v>37</v>
      </c>
      <c r="B38">
        <v>5</v>
      </c>
      <c r="C38" t="s">
        <v>110</v>
      </c>
      <c r="D38" t="s">
        <v>111</v>
      </c>
      <c r="E38" t="s">
        <v>17</v>
      </c>
      <c r="G38">
        <v>2000</v>
      </c>
      <c r="H38" t="s">
        <v>18</v>
      </c>
      <c r="I38" t="s">
        <v>63</v>
      </c>
      <c r="J38" t="s">
        <v>20</v>
      </c>
      <c r="K38" t="s">
        <v>21</v>
      </c>
      <c r="L38" s="3">
        <v>3530974</v>
      </c>
      <c r="M38" s="3">
        <v>6534959</v>
      </c>
      <c r="N38" s="6">
        <v>193.58</v>
      </c>
      <c r="O38" s="6">
        <v>91.99</v>
      </c>
      <c r="P38" s="4">
        <v>0.01909722222222222</v>
      </c>
      <c r="Q38" s="6">
        <f t="shared" si="0"/>
        <v>122.94783946301212</v>
      </c>
      <c r="R38" t="s">
        <v>22</v>
      </c>
    </row>
    <row r="39" spans="1:18" ht="12.75">
      <c r="A39">
        <v>38</v>
      </c>
      <c r="B39">
        <v>9</v>
      </c>
      <c r="C39" t="s">
        <v>112</v>
      </c>
      <c r="D39" t="s">
        <v>113</v>
      </c>
      <c r="E39" t="s">
        <v>17</v>
      </c>
      <c r="F39" s="9">
        <v>36086</v>
      </c>
      <c r="G39">
        <v>1998</v>
      </c>
      <c r="H39" t="s">
        <v>18</v>
      </c>
      <c r="I39" t="s">
        <v>78</v>
      </c>
      <c r="J39" t="s">
        <v>20</v>
      </c>
      <c r="K39" t="s">
        <v>21</v>
      </c>
      <c r="L39" s="3">
        <v>3531008</v>
      </c>
      <c r="M39" s="3">
        <v>6463099</v>
      </c>
      <c r="N39" s="6">
        <v>122.39</v>
      </c>
      <c r="O39" s="6">
        <v>100.07</v>
      </c>
      <c r="P39" s="4">
        <v>0.019190972222222224</v>
      </c>
      <c r="Q39" s="6">
        <f t="shared" si="0"/>
        <v>127.47867431128526</v>
      </c>
      <c r="R39" t="s">
        <v>22</v>
      </c>
    </row>
    <row r="40" spans="1:18" ht="12.75">
      <c r="A40">
        <v>39</v>
      </c>
      <c r="B40">
        <v>1</v>
      </c>
      <c r="C40" t="s">
        <v>114</v>
      </c>
      <c r="D40" t="s">
        <v>115</v>
      </c>
      <c r="E40" t="s">
        <v>17</v>
      </c>
      <c r="F40" s="9">
        <v>36434</v>
      </c>
      <c r="G40">
        <v>1999</v>
      </c>
      <c r="H40" t="s">
        <v>18</v>
      </c>
      <c r="I40" t="s">
        <v>78</v>
      </c>
      <c r="J40" t="s">
        <v>116</v>
      </c>
      <c r="K40" t="s">
        <v>21</v>
      </c>
      <c r="L40" s="3">
        <v>3150674</v>
      </c>
      <c r="M40" s="3">
        <v>6958024</v>
      </c>
      <c r="N40" s="6">
        <v>102.34</v>
      </c>
      <c r="O40" s="6">
        <v>95.58</v>
      </c>
      <c r="P40" s="4">
        <v>0.01954166666666667</v>
      </c>
      <c r="Q40" s="6">
        <f t="shared" si="0"/>
        <v>144.4273528177879</v>
      </c>
      <c r="R40" t="s">
        <v>22</v>
      </c>
    </row>
    <row r="41" spans="2:18" ht="12.75">
      <c r="B41">
        <v>2</v>
      </c>
      <c r="C41" t="s">
        <v>117</v>
      </c>
      <c r="D41" t="s">
        <v>96</v>
      </c>
      <c r="E41" t="s">
        <v>17</v>
      </c>
      <c r="F41" s="9">
        <v>36421</v>
      </c>
      <c r="G41">
        <v>1999</v>
      </c>
      <c r="H41" t="s">
        <v>18</v>
      </c>
      <c r="I41" t="s">
        <v>46</v>
      </c>
      <c r="M41" s="3">
        <v>6666118</v>
      </c>
      <c r="O41" s="6">
        <v>105.1</v>
      </c>
      <c r="P41" s="3" t="s">
        <v>118</v>
      </c>
      <c r="R41" t="s">
        <v>22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2020-03-14T16:50:47Z</dcterms:created>
  <dcterms:modified xsi:type="dcterms:W3CDTF">2020-03-14T17:43:46Z</dcterms:modified>
  <cp:category/>
  <cp:version/>
  <cp:contentType/>
  <cp:contentStatus/>
</cp:coreProperties>
</file>