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35" windowHeight="12525" activeTab="0"/>
  </bookViews>
  <sheets>
    <sheet name="results_with_team_scores_for_nc" sheetId="1" r:id="rId1"/>
  </sheets>
  <definedNames/>
  <calcPr fullCalcOnLoad="1"/>
</workbook>
</file>

<file path=xl/sharedStrings.xml><?xml version="1.0" encoding="utf-8"?>
<sst xmlns="http://schemas.openxmlformats.org/spreadsheetml/2006/main" count="334" uniqueCount="129">
  <si>
    <t>Rank</t>
  </si>
  <si>
    <t>Bib</t>
  </si>
  <si>
    <t>First Name</t>
  </si>
  <si>
    <t>Last Name</t>
  </si>
  <si>
    <t>Sex</t>
  </si>
  <si>
    <t>Birth Date</t>
  </si>
  <si>
    <t>Birth Year</t>
  </si>
  <si>
    <t>Class</t>
  </si>
  <si>
    <t>Affiliation</t>
  </si>
  <si>
    <t>Nation</t>
  </si>
  <si>
    <t>FIS Status</t>
  </si>
  <si>
    <t>FIS Number</t>
  </si>
  <si>
    <t>USSA Number</t>
  </si>
  <si>
    <t>FIS Points from List*</t>
  </si>
  <si>
    <t>USSA Points from List*</t>
  </si>
  <si>
    <t>Time</t>
  </si>
  <si>
    <t>Race Points</t>
  </si>
  <si>
    <t>GROUP_HEADER</t>
  </si>
  <si>
    <t>Kaelyn</t>
  </si>
  <si>
    <t>Woods</t>
  </si>
  <si>
    <t>F</t>
  </si>
  <si>
    <t>Women</t>
  </si>
  <si>
    <t>Bates College</t>
  </si>
  <si>
    <t>USA</t>
  </si>
  <si>
    <t>a</t>
  </si>
  <si>
    <t>Women-Free-5 km</t>
  </si>
  <si>
    <t>Emma</t>
  </si>
  <si>
    <t>Larsson</t>
  </si>
  <si>
    <t>University of Denver</t>
  </si>
  <si>
    <t>SWE</t>
  </si>
  <si>
    <t>Erin</t>
  </si>
  <si>
    <t>Bianco</t>
  </si>
  <si>
    <t>Colby College</t>
  </si>
  <si>
    <t>Vera</t>
  </si>
  <si>
    <t>Norli</t>
  </si>
  <si>
    <t>Lucy</t>
  </si>
  <si>
    <t>Hochschartner</t>
  </si>
  <si>
    <t>St. Lawrence University</t>
  </si>
  <si>
    <t>Anja</t>
  </si>
  <si>
    <t>Maijala</t>
  </si>
  <si>
    <t>University of Alaska Fairbanks</t>
  </si>
  <si>
    <t>Lara</t>
  </si>
  <si>
    <t>Ketterer</t>
  </si>
  <si>
    <t>University of Green Bay</t>
  </si>
  <si>
    <t>GER</t>
  </si>
  <si>
    <t>Gabrielle</t>
  </si>
  <si>
    <t>Vandendries</t>
  </si>
  <si>
    <t>Bowdoin College</t>
  </si>
  <si>
    <t>Aubrey</t>
  </si>
  <si>
    <t>Leclair</t>
  </si>
  <si>
    <t>Montana Sate University</t>
  </si>
  <si>
    <t>Marin</t>
  </si>
  <si>
    <t>Coletta</t>
  </si>
  <si>
    <t>Hannah</t>
  </si>
  <si>
    <t>Rudd</t>
  </si>
  <si>
    <t>University of Alaska Anchorage</t>
  </si>
  <si>
    <t>Lucinda</t>
  </si>
  <si>
    <t>Anderson</t>
  </si>
  <si>
    <t>University of New Hampshire</t>
  </si>
  <si>
    <t>Anna</t>
  </si>
  <si>
    <t>Fake</t>
  </si>
  <si>
    <t>Oda</t>
  </si>
  <si>
    <t>Hovland</t>
  </si>
  <si>
    <t>Michigan Tech</t>
  </si>
  <si>
    <t>NOR</t>
  </si>
  <si>
    <t>Renae</t>
  </si>
  <si>
    <t>Mariel</t>
  </si>
  <si>
    <t>Pulles</t>
  </si>
  <si>
    <t>EST</t>
  </si>
  <si>
    <t>Amanda</t>
  </si>
  <si>
    <t>Kautzer</t>
  </si>
  <si>
    <t>Anya</t>
  </si>
  <si>
    <t>Bizyukova</t>
  </si>
  <si>
    <t>University of Vermont</t>
  </si>
  <si>
    <t>Tarbath</t>
  </si>
  <si>
    <t>Mara</t>
  </si>
  <si>
    <t>McCollor</t>
  </si>
  <si>
    <t>Dartmouth College</t>
  </si>
  <si>
    <t>Natalie</t>
  </si>
  <si>
    <t>Hynes</t>
  </si>
  <si>
    <t>CAN</t>
  </si>
  <si>
    <t>Annika</t>
  </si>
  <si>
    <t>Landis</t>
  </si>
  <si>
    <t>Middlebury College</t>
  </si>
  <si>
    <t>Hedda</t>
  </si>
  <si>
    <t>Baangman</t>
  </si>
  <si>
    <t>University of Colorado</t>
  </si>
  <si>
    <t>Sarah</t>
  </si>
  <si>
    <t>Goble</t>
  </si>
  <si>
    <t>Molly</t>
  </si>
  <si>
    <t>Gellert</t>
  </si>
  <si>
    <t>Darnell</t>
  </si>
  <si>
    <t>Nadine</t>
  </si>
  <si>
    <t>Matter</t>
  </si>
  <si>
    <t>Northern Michigan</t>
  </si>
  <si>
    <t>SUI</t>
  </si>
  <si>
    <t>Margie</t>
  </si>
  <si>
    <t>Freed</t>
  </si>
  <si>
    <t>Anne Siri</t>
  </si>
  <si>
    <t>Lervik</t>
  </si>
  <si>
    <t>Anna-Maria</t>
  </si>
  <si>
    <t>Dietze</t>
  </si>
  <si>
    <t>Guro</t>
  </si>
  <si>
    <t>Jordheim</t>
  </si>
  <si>
    <t>University of Utah</t>
  </si>
  <si>
    <t>Alexandra</t>
  </si>
  <si>
    <t>Lawson</t>
  </si>
  <si>
    <t>Miller</t>
  </si>
  <si>
    <t>Eveliina</t>
  </si>
  <si>
    <t>Piippo</t>
  </si>
  <si>
    <t>FIN</t>
  </si>
  <si>
    <t>Leah</t>
  </si>
  <si>
    <t>Lange</t>
  </si>
  <si>
    <t>Mariah</t>
  </si>
  <si>
    <t>Bredal</t>
  </si>
  <si>
    <t>Lina</t>
  </si>
  <si>
    <t>Sutro</t>
  </si>
  <si>
    <t>Sophia</t>
  </si>
  <si>
    <t>Laukli</t>
  </si>
  <si>
    <t>Katharine</t>
  </si>
  <si>
    <t>Ogden</t>
  </si>
  <si>
    <t>Malin</t>
  </si>
  <si>
    <t>BOERJESJOE</t>
  </si>
  <si>
    <t>FIS Points Hand Calc</t>
  </si>
  <si>
    <t>USSA Points Hand Calc</t>
  </si>
  <si>
    <t>*122.89</t>
  </si>
  <si>
    <t>*70.27</t>
  </si>
  <si>
    <t>*62.73</t>
  </si>
  <si>
    <t>*55.57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</si>
</sst>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:ss.0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2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workbookViewId="0" topLeftCell="E1">
      <pane ySplit="1" topLeftCell="BM2" activePane="bottomLeft" state="frozen"/>
      <selection pane="topLeft" activeCell="A1" sqref="A1"/>
      <selection pane="bottomLeft" activeCell="X8" sqref="X8"/>
    </sheetView>
  </sheetViews>
  <sheetFormatPr defaultColWidth="9.140625" defaultRowHeight="12.75"/>
  <cols>
    <col min="4" max="4" width="14.8515625" style="0" customWidth="1"/>
    <col min="6" max="6" width="11.140625" style="0" customWidth="1"/>
    <col min="9" max="9" width="29.8515625" style="0" customWidth="1"/>
    <col min="10" max="10" width="11.57421875" style="0" customWidth="1"/>
    <col min="11" max="11" width="9.140625" style="10" customWidth="1"/>
    <col min="12" max="13" width="9.140625" style="5" customWidth="1"/>
    <col min="14" max="14" width="9.140625" style="6" customWidth="1"/>
    <col min="15" max="15" width="10.421875" style="6" customWidth="1"/>
    <col min="16" max="16" width="11.140625" style="5" customWidth="1"/>
    <col min="17" max="17" width="11.140625" style="6" customWidth="1"/>
    <col min="18" max="18" width="20.00390625" style="0" customWidth="1"/>
    <col min="19" max="20" width="9.140625" style="6" customWidth="1"/>
  </cols>
  <sheetData>
    <row r="1" spans="1:20" s="2" customFormat="1" ht="63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9" t="s">
        <v>10</v>
      </c>
      <c r="L1" s="3" t="s">
        <v>11</v>
      </c>
      <c r="M1" s="3" t="s">
        <v>12</v>
      </c>
      <c r="N1" s="4" t="s">
        <v>13</v>
      </c>
      <c r="O1" s="4" t="s">
        <v>14</v>
      </c>
      <c r="P1" s="3" t="s">
        <v>15</v>
      </c>
      <c r="Q1" s="4" t="s">
        <v>16</v>
      </c>
      <c r="R1" s="2" t="s">
        <v>17</v>
      </c>
      <c r="S1" s="4" t="s">
        <v>123</v>
      </c>
      <c r="T1" s="4" t="s">
        <v>124</v>
      </c>
    </row>
    <row r="2" spans="1:20" ht="12.75">
      <c r="A2">
        <v>1</v>
      </c>
      <c r="B2">
        <v>34</v>
      </c>
      <c r="C2" t="s">
        <v>108</v>
      </c>
      <c r="D2" t="s">
        <v>109</v>
      </c>
      <c r="E2" t="s">
        <v>20</v>
      </c>
      <c r="F2" s="1">
        <v>35985</v>
      </c>
      <c r="G2">
        <v>1998</v>
      </c>
      <c r="H2" t="s">
        <v>21</v>
      </c>
      <c r="I2" t="s">
        <v>28</v>
      </c>
      <c r="J2" t="s">
        <v>110</v>
      </c>
      <c r="K2" s="10" t="s">
        <v>24</v>
      </c>
      <c r="L2" s="5">
        <v>3185702</v>
      </c>
      <c r="N2" s="6">
        <v>49.38</v>
      </c>
      <c r="P2" s="7">
        <v>0.00927199074074074</v>
      </c>
      <c r="Q2" s="6">
        <f>800*(P2-P$2)/P$2</f>
        <v>0</v>
      </c>
      <c r="R2" t="s">
        <v>25</v>
      </c>
      <c r="S2" s="6">
        <v>49.38</v>
      </c>
      <c r="T2" s="6">
        <v>49.38</v>
      </c>
    </row>
    <row r="3" spans="1:20" ht="12.75">
      <c r="A3">
        <v>2</v>
      </c>
      <c r="B3">
        <v>38</v>
      </c>
      <c r="C3" t="s">
        <v>117</v>
      </c>
      <c r="D3" t="s">
        <v>118</v>
      </c>
      <c r="E3" t="s">
        <v>20</v>
      </c>
      <c r="F3" s="1">
        <v>36685</v>
      </c>
      <c r="G3">
        <v>2000</v>
      </c>
      <c r="H3" t="s">
        <v>21</v>
      </c>
      <c r="I3" t="s">
        <v>83</v>
      </c>
      <c r="J3" t="s">
        <v>23</v>
      </c>
      <c r="K3" s="10" t="s">
        <v>24</v>
      </c>
      <c r="L3" s="5">
        <v>3535718</v>
      </c>
      <c r="M3" s="5">
        <v>6654566</v>
      </c>
      <c r="N3" s="6">
        <v>122.89</v>
      </c>
      <c r="O3" s="6">
        <v>55.57</v>
      </c>
      <c r="P3" s="7">
        <v>0.009327546296296297</v>
      </c>
      <c r="Q3" s="6">
        <f aca="true" t="shared" si="0" ref="Q3:Q41">800*(P3-P$2)/P$2</f>
        <v>4.79340906253913</v>
      </c>
      <c r="R3" t="s">
        <v>25</v>
      </c>
      <c r="S3" s="6" t="s">
        <v>125</v>
      </c>
      <c r="T3" s="6" t="s">
        <v>128</v>
      </c>
    </row>
    <row r="4" spans="1:20" ht="12.75">
      <c r="A4">
        <v>3</v>
      </c>
      <c r="B4">
        <v>31</v>
      </c>
      <c r="C4" t="s">
        <v>102</v>
      </c>
      <c r="D4" t="s">
        <v>103</v>
      </c>
      <c r="E4" t="s">
        <v>20</v>
      </c>
      <c r="F4" s="1">
        <v>35370</v>
      </c>
      <c r="G4">
        <v>1996</v>
      </c>
      <c r="H4" t="s">
        <v>21</v>
      </c>
      <c r="I4" t="s">
        <v>104</v>
      </c>
      <c r="J4" t="s">
        <v>64</v>
      </c>
      <c r="K4" s="10" t="s">
        <v>24</v>
      </c>
      <c r="L4" s="5">
        <v>3426270</v>
      </c>
      <c r="N4" s="6">
        <v>54.17</v>
      </c>
      <c r="P4" s="7">
        <v>0.00947337962962963</v>
      </c>
      <c r="Q4" s="6">
        <f t="shared" si="0"/>
        <v>17.37610785170399</v>
      </c>
      <c r="R4" t="s">
        <v>25</v>
      </c>
      <c r="S4" s="6">
        <v>54.17</v>
      </c>
      <c r="T4" s="6">
        <v>54.17</v>
      </c>
    </row>
    <row r="5" spans="1:20" ht="12.75">
      <c r="A5">
        <v>4</v>
      </c>
      <c r="B5">
        <v>39</v>
      </c>
      <c r="C5" t="s">
        <v>119</v>
      </c>
      <c r="D5" t="s">
        <v>120</v>
      </c>
      <c r="E5" t="s">
        <v>20</v>
      </c>
      <c r="F5" s="1">
        <v>35751</v>
      </c>
      <c r="G5">
        <v>1997</v>
      </c>
      <c r="H5" t="s">
        <v>21</v>
      </c>
      <c r="I5" t="s">
        <v>77</v>
      </c>
      <c r="J5" t="s">
        <v>23</v>
      </c>
      <c r="K5" s="10" t="s">
        <v>24</v>
      </c>
      <c r="L5" s="5">
        <v>3535601</v>
      </c>
      <c r="M5" s="5">
        <v>6389437</v>
      </c>
      <c r="N5" s="6">
        <v>49.45</v>
      </c>
      <c r="O5" s="6">
        <v>47.74</v>
      </c>
      <c r="P5" s="7">
        <v>0.009493055555555555</v>
      </c>
      <c r="Q5" s="6">
        <f t="shared" si="0"/>
        <v>19.073773561353118</v>
      </c>
      <c r="R5" t="s">
        <v>25</v>
      </c>
      <c r="S5" s="6">
        <v>49.45</v>
      </c>
      <c r="T5" s="6">
        <v>47.74</v>
      </c>
    </row>
    <row r="6" spans="1:20" ht="12.75">
      <c r="A6">
        <v>5</v>
      </c>
      <c r="B6">
        <v>37</v>
      </c>
      <c r="C6" t="s">
        <v>115</v>
      </c>
      <c r="D6" t="s">
        <v>116</v>
      </c>
      <c r="E6" t="s">
        <v>20</v>
      </c>
      <c r="F6" s="1">
        <v>35399</v>
      </c>
      <c r="G6">
        <v>1996</v>
      </c>
      <c r="H6" t="s">
        <v>21</v>
      </c>
      <c r="I6" t="s">
        <v>73</v>
      </c>
      <c r="J6" t="s">
        <v>23</v>
      </c>
      <c r="K6" s="10" t="s">
        <v>24</v>
      </c>
      <c r="L6" s="5">
        <v>3505932</v>
      </c>
      <c r="M6" s="5">
        <v>6436028</v>
      </c>
      <c r="N6" s="6">
        <v>70.27</v>
      </c>
      <c r="O6" s="6">
        <v>62.73</v>
      </c>
      <c r="P6" s="7">
        <v>0.009746527777777778</v>
      </c>
      <c r="Q6" s="6">
        <f t="shared" si="0"/>
        <v>40.94370240918738</v>
      </c>
      <c r="R6" t="s">
        <v>25</v>
      </c>
      <c r="S6" s="6" t="s">
        <v>126</v>
      </c>
      <c r="T6" s="6" t="s">
        <v>127</v>
      </c>
    </row>
    <row r="7" spans="1:20" ht="12.75">
      <c r="A7">
        <v>6</v>
      </c>
      <c r="B7">
        <v>32</v>
      </c>
      <c r="C7" t="s">
        <v>105</v>
      </c>
      <c r="D7" t="s">
        <v>106</v>
      </c>
      <c r="E7" t="s">
        <v>20</v>
      </c>
      <c r="F7" s="1">
        <v>36114</v>
      </c>
      <c r="G7">
        <v>1998</v>
      </c>
      <c r="H7" t="s">
        <v>21</v>
      </c>
      <c r="I7" t="s">
        <v>83</v>
      </c>
      <c r="J7" t="s">
        <v>23</v>
      </c>
      <c r="K7" s="10" t="s">
        <v>24</v>
      </c>
      <c r="L7" s="5">
        <v>3535852</v>
      </c>
      <c r="M7" s="5">
        <v>6642661</v>
      </c>
      <c r="N7" s="6">
        <v>121.59</v>
      </c>
      <c r="O7" s="6">
        <v>58.96</v>
      </c>
      <c r="P7" s="7">
        <v>0.009783564814814814</v>
      </c>
      <c r="Q7" s="6">
        <f t="shared" si="0"/>
        <v>44.13930845088004</v>
      </c>
      <c r="R7" t="s">
        <v>25</v>
      </c>
      <c r="S7" s="8">
        <v>40.8</v>
      </c>
      <c r="T7" s="8">
        <v>40.34400000000001</v>
      </c>
    </row>
    <row r="8" spans="1:18" ht="12.75">
      <c r="A8">
        <v>7</v>
      </c>
      <c r="B8">
        <v>24</v>
      </c>
      <c r="C8" t="s">
        <v>87</v>
      </c>
      <c r="D8" t="s">
        <v>88</v>
      </c>
      <c r="E8" t="s">
        <v>20</v>
      </c>
      <c r="G8">
        <v>1997</v>
      </c>
      <c r="H8" t="s">
        <v>21</v>
      </c>
      <c r="I8" t="s">
        <v>63</v>
      </c>
      <c r="J8" t="s">
        <v>23</v>
      </c>
      <c r="K8" s="10" t="s">
        <v>24</v>
      </c>
      <c r="L8" s="5">
        <v>3535714</v>
      </c>
      <c r="M8" s="5">
        <v>6532149</v>
      </c>
      <c r="N8" s="6">
        <v>132.6</v>
      </c>
      <c r="O8" s="6">
        <v>82.85</v>
      </c>
      <c r="P8" s="7">
        <v>0.009851851851851853</v>
      </c>
      <c r="Q8" s="6">
        <f t="shared" si="0"/>
        <v>50.03120709025104</v>
      </c>
      <c r="R8" t="s">
        <v>25</v>
      </c>
    </row>
    <row r="9" spans="1:18" ht="12.75">
      <c r="A9">
        <v>8</v>
      </c>
      <c r="B9">
        <v>36</v>
      </c>
      <c r="C9" t="s">
        <v>113</v>
      </c>
      <c r="D9" t="s">
        <v>114</v>
      </c>
      <c r="E9" t="s">
        <v>20</v>
      </c>
      <c r="F9" s="1">
        <v>35741</v>
      </c>
      <c r="G9">
        <v>1997</v>
      </c>
      <c r="H9" t="s">
        <v>21</v>
      </c>
      <c r="I9" t="s">
        <v>104</v>
      </c>
      <c r="J9" t="s">
        <v>23</v>
      </c>
      <c r="K9" s="10" t="s">
        <v>24</v>
      </c>
      <c r="L9" s="5">
        <v>3426503</v>
      </c>
      <c r="M9" s="5">
        <v>6403383</v>
      </c>
      <c r="N9" s="6">
        <v>77.51</v>
      </c>
      <c r="O9" s="6">
        <v>72.71</v>
      </c>
      <c r="P9" s="7">
        <v>0.00985763888888889</v>
      </c>
      <c r="Q9" s="6">
        <f t="shared" si="0"/>
        <v>50.53052053426549</v>
      </c>
      <c r="R9" t="s">
        <v>25</v>
      </c>
    </row>
    <row r="10" spans="1:18" ht="12.75">
      <c r="A10">
        <v>9</v>
      </c>
      <c r="B10">
        <v>28</v>
      </c>
      <c r="C10" t="s">
        <v>96</v>
      </c>
      <c r="D10" t="s">
        <v>97</v>
      </c>
      <c r="E10" t="s">
        <v>20</v>
      </c>
      <c r="F10" s="1">
        <v>35744</v>
      </c>
      <c r="G10">
        <v>1997</v>
      </c>
      <c r="H10" t="s">
        <v>21</v>
      </c>
      <c r="I10" t="s">
        <v>73</v>
      </c>
      <c r="J10" t="s">
        <v>23</v>
      </c>
      <c r="K10" s="10" t="s">
        <v>24</v>
      </c>
      <c r="L10" s="5">
        <v>3535677</v>
      </c>
      <c r="M10" s="5">
        <v>6485962</v>
      </c>
      <c r="N10" s="6">
        <v>162.88</v>
      </c>
      <c r="O10" s="6">
        <v>79.68</v>
      </c>
      <c r="P10" s="7">
        <v>0.009887731481481482</v>
      </c>
      <c r="Q10" s="6">
        <f t="shared" si="0"/>
        <v>53.126950443140736</v>
      </c>
      <c r="R10" t="s">
        <v>25</v>
      </c>
    </row>
    <row r="11" spans="1:18" ht="12.75">
      <c r="A11">
        <v>10</v>
      </c>
      <c r="B11">
        <v>26</v>
      </c>
      <c r="C11" t="s">
        <v>59</v>
      </c>
      <c r="D11" t="s">
        <v>91</v>
      </c>
      <c r="E11" t="s">
        <v>20</v>
      </c>
      <c r="F11" s="1">
        <v>35978</v>
      </c>
      <c r="G11">
        <v>1998</v>
      </c>
      <c r="H11" t="s">
        <v>21</v>
      </c>
      <c r="I11" t="s">
        <v>55</v>
      </c>
      <c r="J11" t="s">
        <v>23</v>
      </c>
      <c r="K11" s="10" t="s">
        <v>24</v>
      </c>
      <c r="L11" s="5">
        <v>3535697</v>
      </c>
      <c r="M11" s="5">
        <v>6411466</v>
      </c>
      <c r="N11" s="6">
        <v>102.99</v>
      </c>
      <c r="O11" s="6">
        <v>97.04</v>
      </c>
      <c r="P11" s="7">
        <v>0.009957175925925927</v>
      </c>
      <c r="Q11" s="6">
        <f t="shared" si="0"/>
        <v>59.11871177131453</v>
      </c>
      <c r="R11" t="s">
        <v>25</v>
      </c>
    </row>
    <row r="12" spans="1:18" ht="12.75">
      <c r="A12">
        <v>11</v>
      </c>
      <c r="B12">
        <v>29</v>
      </c>
      <c r="C12" t="s">
        <v>98</v>
      </c>
      <c r="D12" t="s">
        <v>99</v>
      </c>
      <c r="E12" t="s">
        <v>20</v>
      </c>
      <c r="F12" s="1">
        <v>35156</v>
      </c>
      <c r="G12">
        <v>1996</v>
      </c>
      <c r="H12" t="s">
        <v>21</v>
      </c>
      <c r="I12" t="s">
        <v>86</v>
      </c>
      <c r="J12" t="s">
        <v>64</v>
      </c>
      <c r="K12" s="10" t="s">
        <v>24</v>
      </c>
      <c r="L12" s="5">
        <v>3426179</v>
      </c>
      <c r="N12" s="6">
        <v>90.51</v>
      </c>
      <c r="P12" s="7">
        <v>0.009965277777777778</v>
      </c>
      <c r="Q12" s="6">
        <f t="shared" si="0"/>
        <v>59.81775059293475</v>
      </c>
      <c r="R12" t="s">
        <v>25</v>
      </c>
    </row>
    <row r="13" spans="1:18" ht="12.75">
      <c r="A13">
        <v>12</v>
      </c>
      <c r="B13">
        <v>21</v>
      </c>
      <c r="C13" t="s">
        <v>78</v>
      </c>
      <c r="D13" t="s">
        <v>79</v>
      </c>
      <c r="E13" t="s">
        <v>20</v>
      </c>
      <c r="F13" s="1">
        <v>35813</v>
      </c>
      <c r="G13">
        <v>1998</v>
      </c>
      <c r="H13" t="s">
        <v>21</v>
      </c>
      <c r="I13" t="s">
        <v>55</v>
      </c>
      <c r="J13" t="s">
        <v>80</v>
      </c>
      <c r="K13" s="10" t="s">
        <v>24</v>
      </c>
      <c r="L13" s="5">
        <v>3105271</v>
      </c>
      <c r="N13" s="6">
        <v>100.22</v>
      </c>
      <c r="P13" s="7">
        <v>0.00997222222222222</v>
      </c>
      <c r="Q13" s="6">
        <f t="shared" si="0"/>
        <v>60.41692672575201</v>
      </c>
      <c r="R13" t="s">
        <v>25</v>
      </c>
    </row>
    <row r="14" spans="1:18" ht="12.75">
      <c r="A14">
        <v>13</v>
      </c>
      <c r="B14">
        <v>19</v>
      </c>
      <c r="C14" t="s">
        <v>26</v>
      </c>
      <c r="D14" t="s">
        <v>74</v>
      </c>
      <c r="E14" t="s">
        <v>20</v>
      </c>
      <c r="F14" s="1">
        <v>35668</v>
      </c>
      <c r="G14">
        <v>1997</v>
      </c>
      <c r="H14" t="s">
        <v>21</v>
      </c>
      <c r="I14" t="s">
        <v>50</v>
      </c>
      <c r="J14" t="s">
        <v>23</v>
      </c>
      <c r="K14" s="10" t="s">
        <v>24</v>
      </c>
      <c r="L14" s="5">
        <v>3535649</v>
      </c>
      <c r="M14" s="5">
        <v>6466215</v>
      </c>
      <c r="N14" s="6">
        <v>90.48</v>
      </c>
      <c r="O14" s="6">
        <v>82.55</v>
      </c>
      <c r="P14" s="7">
        <v>0.010001157407407408</v>
      </c>
      <c r="Q14" s="6">
        <f t="shared" si="0"/>
        <v>62.913493945824605</v>
      </c>
      <c r="R14" t="s">
        <v>25</v>
      </c>
    </row>
    <row r="15" spans="1:18" ht="12.75">
      <c r="A15">
        <v>14</v>
      </c>
      <c r="B15">
        <v>35</v>
      </c>
      <c r="C15" t="s">
        <v>111</v>
      </c>
      <c r="D15" t="s">
        <v>112</v>
      </c>
      <c r="E15" t="s">
        <v>20</v>
      </c>
      <c r="F15" s="1">
        <v>35968</v>
      </c>
      <c r="G15">
        <v>1998</v>
      </c>
      <c r="H15" t="s">
        <v>21</v>
      </c>
      <c r="I15" t="s">
        <v>104</v>
      </c>
      <c r="J15" t="s">
        <v>23</v>
      </c>
      <c r="K15" s="10" t="s">
        <v>24</v>
      </c>
      <c r="L15" s="5">
        <v>3535678</v>
      </c>
      <c r="M15" s="5">
        <v>6182992</v>
      </c>
      <c r="N15" s="6">
        <v>72.75</v>
      </c>
      <c r="O15" s="6">
        <v>60.86</v>
      </c>
      <c r="P15" s="7">
        <v>0.010086805555555555</v>
      </c>
      <c r="Q15" s="6">
        <f t="shared" si="0"/>
        <v>70.30333291723883</v>
      </c>
      <c r="R15" t="s">
        <v>25</v>
      </c>
    </row>
    <row r="16" spans="1:18" ht="12.75">
      <c r="A16">
        <v>15</v>
      </c>
      <c r="B16">
        <v>33</v>
      </c>
      <c r="C16" t="s">
        <v>89</v>
      </c>
      <c r="D16" t="s">
        <v>107</v>
      </c>
      <c r="E16" t="s">
        <v>20</v>
      </c>
      <c r="F16" s="1">
        <v>36989</v>
      </c>
      <c r="G16">
        <v>2001</v>
      </c>
      <c r="H16" t="s">
        <v>21</v>
      </c>
      <c r="I16" t="s">
        <v>94</v>
      </c>
      <c r="J16" t="s">
        <v>80</v>
      </c>
      <c r="K16" s="10" t="s">
        <v>24</v>
      </c>
      <c r="L16" s="5">
        <v>3105261</v>
      </c>
      <c r="M16" s="5">
        <v>6933812</v>
      </c>
      <c r="N16" s="6">
        <v>166.09</v>
      </c>
      <c r="O16" s="6">
        <v>80.65</v>
      </c>
      <c r="P16" s="7">
        <v>0.010119212962962964</v>
      </c>
      <c r="Q16" s="6">
        <f t="shared" si="0"/>
        <v>73.09948820371996</v>
      </c>
      <c r="R16" t="s">
        <v>25</v>
      </c>
    </row>
    <row r="17" spans="1:18" ht="12.75">
      <c r="A17">
        <v>16</v>
      </c>
      <c r="B17">
        <v>22</v>
      </c>
      <c r="C17" t="s">
        <v>81</v>
      </c>
      <c r="D17" t="s">
        <v>82</v>
      </c>
      <c r="E17" t="s">
        <v>20</v>
      </c>
      <c r="F17" s="1">
        <v>35828</v>
      </c>
      <c r="G17">
        <v>1998</v>
      </c>
      <c r="H17" t="s">
        <v>21</v>
      </c>
      <c r="I17" t="s">
        <v>83</v>
      </c>
      <c r="J17" t="s">
        <v>23</v>
      </c>
      <c r="K17" s="10" t="s">
        <v>24</v>
      </c>
      <c r="L17" s="5">
        <v>3535866</v>
      </c>
      <c r="M17" s="5">
        <v>6061865</v>
      </c>
      <c r="N17" s="6">
        <v>114.9</v>
      </c>
      <c r="O17" s="6">
        <v>85.87</v>
      </c>
      <c r="P17" s="7">
        <v>0.010131944444444445</v>
      </c>
      <c r="Q17" s="6">
        <f t="shared" si="0"/>
        <v>74.19797778055184</v>
      </c>
      <c r="R17" t="s">
        <v>25</v>
      </c>
    </row>
    <row r="18" spans="1:18" ht="12.75">
      <c r="A18">
        <v>17</v>
      </c>
      <c r="B18">
        <v>18</v>
      </c>
      <c r="C18" t="s">
        <v>71</v>
      </c>
      <c r="D18" t="s">
        <v>72</v>
      </c>
      <c r="E18" t="s">
        <v>20</v>
      </c>
      <c r="F18" s="1">
        <v>35324</v>
      </c>
      <c r="G18">
        <v>1996</v>
      </c>
      <c r="H18" t="s">
        <v>21</v>
      </c>
      <c r="I18" t="s">
        <v>73</v>
      </c>
      <c r="L18" s="5">
        <v>3486396</v>
      </c>
      <c r="M18" s="5">
        <v>6861294</v>
      </c>
      <c r="O18" s="6">
        <v>64.35</v>
      </c>
      <c r="P18" s="7">
        <v>0.01019675925925926</v>
      </c>
      <c r="Q18" s="6">
        <f t="shared" si="0"/>
        <v>79.79028835351399</v>
      </c>
      <c r="R18" t="s">
        <v>25</v>
      </c>
    </row>
    <row r="19" spans="1:18" ht="12.75">
      <c r="A19">
        <v>18</v>
      </c>
      <c r="B19">
        <v>16</v>
      </c>
      <c r="C19" t="s">
        <v>66</v>
      </c>
      <c r="D19" t="s">
        <v>67</v>
      </c>
      <c r="E19" t="s">
        <v>20</v>
      </c>
      <c r="F19" s="1">
        <v>36100</v>
      </c>
      <c r="G19">
        <v>1998</v>
      </c>
      <c r="H19" t="s">
        <v>21</v>
      </c>
      <c r="I19" t="s">
        <v>40</v>
      </c>
      <c r="J19" t="s">
        <v>68</v>
      </c>
      <c r="K19" s="10" t="s">
        <v>24</v>
      </c>
      <c r="L19" s="5">
        <v>3395115</v>
      </c>
      <c r="M19" s="5">
        <v>6957969</v>
      </c>
      <c r="N19" s="6">
        <v>93.78</v>
      </c>
      <c r="O19" s="6">
        <v>101.25</v>
      </c>
      <c r="P19" s="7">
        <v>0.010256944444444445</v>
      </c>
      <c r="Q19" s="6">
        <f t="shared" si="0"/>
        <v>84.98314817126462</v>
      </c>
      <c r="R19" t="s">
        <v>25</v>
      </c>
    </row>
    <row r="20" spans="1:18" ht="12.75">
      <c r="A20">
        <v>19</v>
      </c>
      <c r="B20">
        <v>30</v>
      </c>
      <c r="C20" t="s">
        <v>100</v>
      </c>
      <c r="D20" t="s">
        <v>101</v>
      </c>
      <c r="E20" t="s">
        <v>20</v>
      </c>
      <c r="F20" s="1">
        <v>36386</v>
      </c>
      <c r="G20">
        <v>1999</v>
      </c>
      <c r="H20" t="s">
        <v>21</v>
      </c>
      <c r="I20" t="s">
        <v>86</v>
      </c>
      <c r="J20" t="s">
        <v>44</v>
      </c>
      <c r="K20" s="10" t="s">
        <v>24</v>
      </c>
      <c r="L20" s="5">
        <v>3205634</v>
      </c>
      <c r="N20" s="6">
        <v>85.04</v>
      </c>
      <c r="P20" s="7">
        <v>0.010261574074074074</v>
      </c>
      <c r="Q20" s="6">
        <f t="shared" si="0"/>
        <v>85.38259892647613</v>
      </c>
      <c r="R20" t="s">
        <v>25</v>
      </c>
    </row>
    <row r="21" spans="1:18" ht="12.75">
      <c r="A21">
        <v>20</v>
      </c>
      <c r="B21">
        <v>20</v>
      </c>
      <c r="C21" t="s">
        <v>75</v>
      </c>
      <c r="D21" t="s">
        <v>76</v>
      </c>
      <c r="E21" t="s">
        <v>20</v>
      </c>
      <c r="F21" s="1">
        <v>36867</v>
      </c>
      <c r="G21">
        <v>2000</v>
      </c>
      <c r="H21" t="s">
        <v>21</v>
      </c>
      <c r="I21" t="s">
        <v>77</v>
      </c>
      <c r="J21" t="s">
        <v>23</v>
      </c>
      <c r="K21" s="10" t="s">
        <v>24</v>
      </c>
      <c r="L21" s="5">
        <v>3535796</v>
      </c>
      <c r="M21" s="5">
        <v>6671622</v>
      </c>
      <c r="N21" s="6">
        <v>116.55</v>
      </c>
      <c r="O21" s="6">
        <v>77</v>
      </c>
      <c r="P21" s="7">
        <v>0.010282407407407409</v>
      </c>
      <c r="Q21" s="6">
        <f t="shared" si="0"/>
        <v>87.18012732492835</v>
      </c>
      <c r="R21" t="s">
        <v>25</v>
      </c>
    </row>
    <row r="22" spans="1:18" ht="12.75">
      <c r="A22">
        <v>21</v>
      </c>
      <c r="B22">
        <v>23</v>
      </c>
      <c r="C22" t="s">
        <v>84</v>
      </c>
      <c r="D22" t="s">
        <v>85</v>
      </c>
      <c r="E22" t="s">
        <v>20</v>
      </c>
      <c r="F22" s="1">
        <v>34817</v>
      </c>
      <c r="G22">
        <v>1995</v>
      </c>
      <c r="H22" t="s">
        <v>21</v>
      </c>
      <c r="I22" t="s">
        <v>86</v>
      </c>
      <c r="J22" t="s">
        <v>29</v>
      </c>
      <c r="K22" s="10" t="s">
        <v>24</v>
      </c>
      <c r="L22" s="5">
        <v>3505880</v>
      </c>
      <c r="N22" s="6">
        <v>79.69</v>
      </c>
      <c r="P22" s="7">
        <v>0.010302083333333335</v>
      </c>
      <c r="Q22" s="6">
        <f t="shared" si="0"/>
        <v>88.87779303457764</v>
      </c>
      <c r="R22" t="s">
        <v>25</v>
      </c>
    </row>
    <row r="23" spans="1:18" ht="12.75">
      <c r="A23">
        <v>22</v>
      </c>
      <c r="B23">
        <v>10</v>
      </c>
      <c r="C23" t="s">
        <v>51</v>
      </c>
      <c r="D23" t="s">
        <v>52</v>
      </c>
      <c r="E23" t="s">
        <v>20</v>
      </c>
      <c r="F23" s="1">
        <v>36199</v>
      </c>
      <c r="G23">
        <v>1999</v>
      </c>
      <c r="H23" t="s">
        <v>21</v>
      </c>
      <c r="I23" t="s">
        <v>32</v>
      </c>
      <c r="J23" t="s">
        <v>23</v>
      </c>
      <c r="K23" s="10" t="s">
        <v>24</v>
      </c>
      <c r="L23" s="5">
        <v>3535635</v>
      </c>
      <c r="M23" s="5">
        <v>6320600</v>
      </c>
      <c r="N23" s="6">
        <v>150.87</v>
      </c>
      <c r="O23" s="6">
        <v>106.68</v>
      </c>
      <c r="P23" s="7">
        <v>0.010340277777777778</v>
      </c>
      <c r="Q23" s="6">
        <f t="shared" si="0"/>
        <v>92.1732617650731</v>
      </c>
      <c r="R23" t="s">
        <v>25</v>
      </c>
    </row>
    <row r="24" spans="1:18" ht="12.75">
      <c r="A24">
        <v>23</v>
      </c>
      <c r="B24">
        <v>6</v>
      </c>
      <c r="C24" t="s">
        <v>38</v>
      </c>
      <c r="D24" t="s">
        <v>39</v>
      </c>
      <c r="E24" t="s">
        <v>20</v>
      </c>
      <c r="F24" s="1">
        <v>36230</v>
      </c>
      <c r="G24">
        <v>1999</v>
      </c>
      <c r="H24" t="s">
        <v>21</v>
      </c>
      <c r="I24" t="s">
        <v>40</v>
      </c>
      <c r="J24" t="s">
        <v>23</v>
      </c>
      <c r="K24" s="10" t="s">
        <v>24</v>
      </c>
      <c r="L24" s="5">
        <v>3535727</v>
      </c>
      <c r="M24" s="5">
        <v>6638910</v>
      </c>
      <c r="N24" s="6">
        <v>121.41</v>
      </c>
      <c r="O24" s="6">
        <v>114.84</v>
      </c>
      <c r="P24" s="7">
        <v>0.010443287037037037</v>
      </c>
      <c r="Q24" s="6">
        <f t="shared" si="0"/>
        <v>101.06104106853083</v>
      </c>
      <c r="R24" t="s">
        <v>25</v>
      </c>
    </row>
    <row r="25" spans="1:18" ht="12.75">
      <c r="A25">
        <v>23</v>
      </c>
      <c r="B25">
        <v>13</v>
      </c>
      <c r="C25" t="s">
        <v>59</v>
      </c>
      <c r="D25" t="s">
        <v>60</v>
      </c>
      <c r="E25" t="s">
        <v>20</v>
      </c>
      <c r="F25" s="1">
        <v>35967</v>
      </c>
      <c r="G25">
        <v>1998</v>
      </c>
      <c r="H25" t="s">
        <v>21</v>
      </c>
      <c r="I25" t="s">
        <v>50</v>
      </c>
      <c r="J25" t="s">
        <v>23</v>
      </c>
      <c r="K25" s="10" t="s">
        <v>24</v>
      </c>
      <c r="L25" s="5">
        <v>3535665</v>
      </c>
      <c r="M25" s="5">
        <v>6009294</v>
      </c>
      <c r="N25" s="6">
        <v>106.58</v>
      </c>
      <c r="O25" s="6">
        <v>102.74</v>
      </c>
      <c r="P25" s="7">
        <v>0.010443287037037037</v>
      </c>
      <c r="Q25" s="6">
        <f t="shared" si="0"/>
        <v>101.06104106853083</v>
      </c>
      <c r="R25" t="s">
        <v>25</v>
      </c>
    </row>
    <row r="26" spans="1:18" ht="12.75">
      <c r="A26">
        <v>25</v>
      </c>
      <c r="B26">
        <v>11</v>
      </c>
      <c r="C26" t="s">
        <v>53</v>
      </c>
      <c r="D26" t="s">
        <v>54</v>
      </c>
      <c r="E26" t="s">
        <v>20</v>
      </c>
      <c r="F26" s="1">
        <v>35955</v>
      </c>
      <c r="G26">
        <v>1998</v>
      </c>
      <c r="H26" t="s">
        <v>21</v>
      </c>
      <c r="I26" t="s">
        <v>55</v>
      </c>
      <c r="J26" t="s">
        <v>23</v>
      </c>
      <c r="K26" s="10" t="s">
        <v>24</v>
      </c>
      <c r="L26" s="5">
        <v>3535693</v>
      </c>
      <c r="M26" s="5">
        <v>6463846</v>
      </c>
      <c r="N26" s="6">
        <v>116.57</v>
      </c>
      <c r="O26" s="6">
        <v>109.53</v>
      </c>
      <c r="P26" s="7">
        <v>0.0105</v>
      </c>
      <c r="Q26" s="6">
        <f t="shared" si="0"/>
        <v>105.95431281987277</v>
      </c>
      <c r="R26" t="s">
        <v>25</v>
      </c>
    </row>
    <row r="27" spans="1:18" ht="12.75">
      <c r="A27">
        <v>26</v>
      </c>
      <c r="B27">
        <v>8</v>
      </c>
      <c r="C27" t="s">
        <v>45</v>
      </c>
      <c r="D27" t="s">
        <v>46</v>
      </c>
      <c r="E27" t="s">
        <v>20</v>
      </c>
      <c r="F27" s="1">
        <v>36352</v>
      </c>
      <c r="G27">
        <v>1999</v>
      </c>
      <c r="H27" t="s">
        <v>21</v>
      </c>
      <c r="I27" t="s">
        <v>47</v>
      </c>
      <c r="M27" s="5">
        <v>6601450</v>
      </c>
      <c r="O27" s="6">
        <v>87.97</v>
      </c>
      <c r="P27" s="7">
        <v>0.010533564814814815</v>
      </c>
      <c r="Q27" s="6">
        <f t="shared" si="0"/>
        <v>108.85033079515672</v>
      </c>
      <c r="R27" t="s">
        <v>25</v>
      </c>
    </row>
    <row r="28" spans="1:18" ht="12.75">
      <c r="A28">
        <v>27</v>
      </c>
      <c r="B28">
        <v>1</v>
      </c>
      <c r="C28" t="s">
        <v>18</v>
      </c>
      <c r="D28" t="s">
        <v>19</v>
      </c>
      <c r="E28" t="s">
        <v>20</v>
      </c>
      <c r="F28" s="1">
        <v>35754</v>
      </c>
      <c r="G28">
        <v>1997</v>
      </c>
      <c r="H28" t="s">
        <v>21</v>
      </c>
      <c r="I28" t="s">
        <v>22</v>
      </c>
      <c r="J28" t="s">
        <v>23</v>
      </c>
      <c r="K28" s="10" t="s">
        <v>24</v>
      </c>
      <c r="L28" s="5">
        <v>3535853</v>
      </c>
      <c r="M28" s="5">
        <v>6299665</v>
      </c>
      <c r="N28" s="6">
        <v>151.34</v>
      </c>
      <c r="O28" s="6">
        <v>112.03</v>
      </c>
      <c r="P28" s="7">
        <v>0.010565972222222221</v>
      </c>
      <c r="Q28" s="6">
        <f t="shared" si="0"/>
        <v>111.6464860816377</v>
      </c>
      <c r="R28" t="s">
        <v>25</v>
      </c>
    </row>
    <row r="29" spans="1:18" ht="12.75">
      <c r="A29">
        <v>28</v>
      </c>
      <c r="B29">
        <v>4</v>
      </c>
      <c r="C29" t="s">
        <v>33</v>
      </c>
      <c r="D29" t="s">
        <v>34</v>
      </c>
      <c r="E29" t="s">
        <v>20</v>
      </c>
      <c r="F29" s="1">
        <v>36245</v>
      </c>
      <c r="G29">
        <v>1999</v>
      </c>
      <c r="H29" t="s">
        <v>21</v>
      </c>
      <c r="I29" t="s">
        <v>28</v>
      </c>
      <c r="J29" t="s">
        <v>23</v>
      </c>
      <c r="K29" s="10" t="s">
        <v>24</v>
      </c>
      <c r="L29" s="5">
        <v>3426742</v>
      </c>
      <c r="M29" s="5">
        <v>6954593</v>
      </c>
      <c r="N29" s="6">
        <v>105.7</v>
      </c>
      <c r="O29" s="6">
        <v>92.9</v>
      </c>
      <c r="P29" s="7">
        <v>0.010596064814814815</v>
      </c>
      <c r="Q29" s="6">
        <f t="shared" si="0"/>
        <v>114.24291599051311</v>
      </c>
      <c r="R29" t="s">
        <v>25</v>
      </c>
    </row>
    <row r="30" spans="1:18" ht="12.75">
      <c r="A30">
        <v>29</v>
      </c>
      <c r="B30">
        <v>25</v>
      </c>
      <c r="C30" t="s">
        <v>89</v>
      </c>
      <c r="D30" t="s">
        <v>90</v>
      </c>
      <c r="E30" t="s">
        <v>20</v>
      </c>
      <c r="F30" s="1">
        <v>36588</v>
      </c>
      <c r="G30">
        <v>2000</v>
      </c>
      <c r="H30" t="s">
        <v>21</v>
      </c>
      <c r="I30" t="s">
        <v>77</v>
      </c>
      <c r="J30" t="s">
        <v>23</v>
      </c>
      <c r="K30" s="10" t="s">
        <v>24</v>
      </c>
      <c r="L30" s="5">
        <v>3535712</v>
      </c>
      <c r="M30" s="5">
        <v>6316787</v>
      </c>
      <c r="N30" s="6">
        <v>168.29</v>
      </c>
      <c r="O30" s="6">
        <v>103.14</v>
      </c>
      <c r="P30" s="7">
        <v>0.010604166666666666</v>
      </c>
      <c r="Q30" s="6">
        <f t="shared" si="0"/>
        <v>114.94195481213332</v>
      </c>
      <c r="R30" t="s">
        <v>25</v>
      </c>
    </row>
    <row r="31" spans="1:18" ht="12.75">
      <c r="A31">
        <v>30</v>
      </c>
      <c r="B31">
        <v>12</v>
      </c>
      <c r="C31" t="s">
        <v>56</v>
      </c>
      <c r="D31" t="s">
        <v>57</v>
      </c>
      <c r="E31" t="s">
        <v>20</v>
      </c>
      <c r="G31">
        <v>2000</v>
      </c>
      <c r="H31" t="s">
        <v>21</v>
      </c>
      <c r="I31" t="s">
        <v>58</v>
      </c>
      <c r="J31" t="s">
        <v>23</v>
      </c>
      <c r="K31" s="10" t="s">
        <v>24</v>
      </c>
      <c r="L31" s="5">
        <v>3535760</v>
      </c>
      <c r="M31" s="5">
        <v>6627483</v>
      </c>
      <c r="N31" s="6">
        <v>176.08</v>
      </c>
      <c r="O31" s="6">
        <v>106</v>
      </c>
      <c r="P31" s="7">
        <v>0.010613425925925927</v>
      </c>
      <c r="Q31" s="6">
        <f t="shared" si="0"/>
        <v>115.74085632255664</v>
      </c>
      <c r="R31" t="s">
        <v>25</v>
      </c>
    </row>
    <row r="32" spans="1:18" ht="12.75">
      <c r="A32">
        <v>31</v>
      </c>
      <c r="B32">
        <v>5</v>
      </c>
      <c r="C32" t="s">
        <v>35</v>
      </c>
      <c r="D32" t="s">
        <v>36</v>
      </c>
      <c r="E32" t="s">
        <v>20</v>
      </c>
      <c r="F32" s="1">
        <v>35733</v>
      </c>
      <c r="G32">
        <v>1997</v>
      </c>
      <c r="H32" t="s">
        <v>21</v>
      </c>
      <c r="I32" t="s">
        <v>37</v>
      </c>
      <c r="M32" s="5">
        <v>6535557</v>
      </c>
      <c r="O32" s="6">
        <v>107.17</v>
      </c>
      <c r="P32" s="7">
        <v>0.010655092592592593</v>
      </c>
      <c r="Q32" s="6">
        <f t="shared" si="0"/>
        <v>119.33591311946078</v>
      </c>
      <c r="R32" t="s">
        <v>25</v>
      </c>
    </row>
    <row r="33" spans="1:18" ht="12.75">
      <c r="A33">
        <v>32</v>
      </c>
      <c r="B33">
        <v>9</v>
      </c>
      <c r="C33" t="s">
        <v>48</v>
      </c>
      <c r="D33" t="s">
        <v>49</v>
      </c>
      <c r="E33" t="s">
        <v>20</v>
      </c>
      <c r="F33" s="1">
        <v>36828</v>
      </c>
      <c r="G33">
        <v>2000</v>
      </c>
      <c r="H33" t="s">
        <v>21</v>
      </c>
      <c r="I33" t="s">
        <v>50</v>
      </c>
      <c r="J33" t="s">
        <v>23</v>
      </c>
      <c r="K33" s="10" t="s">
        <v>24</v>
      </c>
      <c r="L33" s="5">
        <v>3535721</v>
      </c>
      <c r="M33" s="5">
        <v>6619934</v>
      </c>
      <c r="N33" s="6">
        <v>141.88</v>
      </c>
      <c r="O33" s="6">
        <v>122.56</v>
      </c>
      <c r="P33" s="7">
        <v>0.01067824074074074</v>
      </c>
      <c r="Q33" s="6">
        <f t="shared" si="0"/>
        <v>121.33316689551862</v>
      </c>
      <c r="R33" t="s">
        <v>25</v>
      </c>
    </row>
    <row r="34" spans="1:18" ht="12.75">
      <c r="A34">
        <v>33</v>
      </c>
      <c r="B34">
        <v>40</v>
      </c>
      <c r="C34" t="s">
        <v>121</v>
      </c>
      <c r="D34" t="s">
        <v>122</v>
      </c>
      <c r="E34" t="s">
        <v>20</v>
      </c>
      <c r="F34" s="1">
        <v>35418</v>
      </c>
      <c r="G34">
        <v>1996</v>
      </c>
      <c r="H34" t="s">
        <v>21</v>
      </c>
      <c r="I34" t="s">
        <v>94</v>
      </c>
      <c r="J34" t="s">
        <v>29</v>
      </c>
      <c r="K34" s="10" t="s">
        <v>24</v>
      </c>
      <c r="L34" s="5">
        <v>3505933</v>
      </c>
      <c r="M34" s="5">
        <v>6956706</v>
      </c>
      <c r="N34" s="6">
        <v>155.27</v>
      </c>
      <c r="O34" s="6">
        <v>78.18</v>
      </c>
      <c r="P34" s="7">
        <v>0.010741898148148148</v>
      </c>
      <c r="Q34" s="6">
        <f t="shared" si="0"/>
        <v>126.82561477967796</v>
      </c>
      <c r="R34" t="s">
        <v>25</v>
      </c>
    </row>
    <row r="35" spans="1:18" ht="12.75">
      <c r="A35">
        <v>34</v>
      </c>
      <c r="B35">
        <v>2</v>
      </c>
      <c r="C35" t="s">
        <v>26</v>
      </c>
      <c r="D35" t="s">
        <v>27</v>
      </c>
      <c r="E35" t="s">
        <v>20</v>
      </c>
      <c r="F35" s="1">
        <v>36031</v>
      </c>
      <c r="G35">
        <v>1998</v>
      </c>
      <c r="H35" t="s">
        <v>21</v>
      </c>
      <c r="I35" t="s">
        <v>28</v>
      </c>
      <c r="J35" t="s">
        <v>29</v>
      </c>
      <c r="K35" s="10" t="s">
        <v>24</v>
      </c>
      <c r="L35" s="5">
        <v>3506065</v>
      </c>
      <c r="M35" s="5">
        <v>6954647</v>
      </c>
      <c r="N35" s="6">
        <v>156.11</v>
      </c>
      <c r="O35" s="6">
        <v>141.57</v>
      </c>
      <c r="P35" s="7">
        <v>0.010767361111111111</v>
      </c>
      <c r="Q35" s="6">
        <f t="shared" si="0"/>
        <v>129.0225939333417</v>
      </c>
      <c r="R35" t="s">
        <v>25</v>
      </c>
    </row>
    <row r="36" spans="1:18" ht="12.75">
      <c r="A36">
        <v>35</v>
      </c>
      <c r="B36">
        <v>3</v>
      </c>
      <c r="C36" t="s">
        <v>30</v>
      </c>
      <c r="D36" t="s">
        <v>31</v>
      </c>
      <c r="E36" t="s">
        <v>20</v>
      </c>
      <c r="F36" s="1">
        <v>36076</v>
      </c>
      <c r="G36">
        <v>1998</v>
      </c>
      <c r="H36" t="s">
        <v>21</v>
      </c>
      <c r="I36" t="s">
        <v>32</v>
      </c>
      <c r="M36" s="5">
        <v>6865114</v>
      </c>
      <c r="O36" s="6">
        <v>103.94</v>
      </c>
      <c r="P36" s="7">
        <v>0.010769675925925926</v>
      </c>
      <c r="Q36" s="6">
        <f t="shared" si="0"/>
        <v>129.22231931094746</v>
      </c>
      <c r="R36" t="s">
        <v>25</v>
      </c>
    </row>
    <row r="37" spans="1:18" ht="12.75">
      <c r="A37">
        <v>36</v>
      </c>
      <c r="B37">
        <v>27</v>
      </c>
      <c r="C37" t="s">
        <v>92</v>
      </c>
      <c r="D37" t="s">
        <v>93</v>
      </c>
      <c r="E37" t="s">
        <v>20</v>
      </c>
      <c r="F37" s="1">
        <v>35883</v>
      </c>
      <c r="G37">
        <v>1998</v>
      </c>
      <c r="H37" t="s">
        <v>21</v>
      </c>
      <c r="I37" t="s">
        <v>94</v>
      </c>
      <c r="J37" t="s">
        <v>95</v>
      </c>
      <c r="K37" s="10" t="s">
        <v>24</v>
      </c>
      <c r="L37" s="5">
        <v>3515286</v>
      </c>
      <c r="M37" s="5">
        <v>6868620</v>
      </c>
      <c r="N37" s="6">
        <v>255.55</v>
      </c>
      <c r="O37" s="6">
        <v>83.99</v>
      </c>
      <c r="P37" s="7">
        <v>0.010805555555555556</v>
      </c>
      <c r="Q37" s="6">
        <f t="shared" si="0"/>
        <v>132.3180626638373</v>
      </c>
      <c r="R37" t="s">
        <v>25</v>
      </c>
    </row>
    <row r="38" spans="1:18" ht="12.75">
      <c r="A38">
        <v>37</v>
      </c>
      <c r="B38">
        <v>15</v>
      </c>
      <c r="C38" t="s">
        <v>65</v>
      </c>
      <c r="D38" t="s">
        <v>57</v>
      </c>
      <c r="E38" t="s">
        <v>20</v>
      </c>
      <c r="F38" s="1">
        <v>36053</v>
      </c>
      <c r="G38">
        <v>1998</v>
      </c>
      <c r="H38" t="s">
        <v>21</v>
      </c>
      <c r="I38" t="s">
        <v>47</v>
      </c>
      <c r="L38" s="5">
        <v>3535708</v>
      </c>
      <c r="M38" s="5">
        <v>6577860</v>
      </c>
      <c r="O38" s="6">
        <v>99.17</v>
      </c>
      <c r="P38" s="7">
        <v>0.010877314814814814</v>
      </c>
      <c r="Q38" s="6">
        <f t="shared" si="0"/>
        <v>138.5095493696167</v>
      </c>
      <c r="R38" t="s">
        <v>25</v>
      </c>
    </row>
    <row r="39" spans="1:18" ht="12.75">
      <c r="A39">
        <v>38</v>
      </c>
      <c r="B39">
        <v>17</v>
      </c>
      <c r="C39" t="s">
        <v>69</v>
      </c>
      <c r="D39" t="s">
        <v>70</v>
      </c>
      <c r="E39" t="s">
        <v>20</v>
      </c>
      <c r="F39" s="1">
        <v>35917</v>
      </c>
      <c r="G39">
        <v>1998</v>
      </c>
      <c r="H39" t="s">
        <v>21</v>
      </c>
      <c r="I39" t="s">
        <v>63</v>
      </c>
      <c r="J39" t="s">
        <v>23</v>
      </c>
      <c r="K39" s="10" t="s">
        <v>24</v>
      </c>
      <c r="L39" s="5">
        <v>3535680</v>
      </c>
      <c r="M39" s="5">
        <v>6484995</v>
      </c>
      <c r="O39" s="6">
        <v>84.17</v>
      </c>
      <c r="P39" s="7">
        <v>0.010915509259259258</v>
      </c>
      <c r="Q39" s="6">
        <f t="shared" si="0"/>
        <v>141.8050181001123</v>
      </c>
      <c r="R39" t="s">
        <v>25</v>
      </c>
    </row>
    <row r="40" spans="1:18" ht="12.75">
      <c r="A40">
        <v>39</v>
      </c>
      <c r="B40">
        <v>14</v>
      </c>
      <c r="C40" t="s">
        <v>61</v>
      </c>
      <c r="D40" t="s">
        <v>62</v>
      </c>
      <c r="E40" t="s">
        <v>20</v>
      </c>
      <c r="F40" s="1">
        <v>36348</v>
      </c>
      <c r="G40">
        <v>1999</v>
      </c>
      <c r="H40" t="s">
        <v>21</v>
      </c>
      <c r="I40" t="s">
        <v>63</v>
      </c>
      <c r="J40" t="s">
        <v>64</v>
      </c>
      <c r="K40" s="10" t="s">
        <v>24</v>
      </c>
      <c r="L40" s="5">
        <v>3426763</v>
      </c>
      <c r="M40" s="5">
        <v>6944745</v>
      </c>
      <c r="N40" s="6">
        <v>261.94</v>
      </c>
      <c r="O40" s="6">
        <v>94.74</v>
      </c>
      <c r="P40" s="7">
        <v>0.01099074074074074</v>
      </c>
      <c r="Q40" s="6">
        <f t="shared" si="0"/>
        <v>148.29609287230056</v>
      </c>
      <c r="R40" t="s">
        <v>25</v>
      </c>
    </row>
    <row r="41" spans="1:18" ht="12.75">
      <c r="A41">
        <v>40</v>
      </c>
      <c r="B41">
        <v>7</v>
      </c>
      <c r="C41" t="s">
        <v>41</v>
      </c>
      <c r="D41" t="s">
        <v>42</v>
      </c>
      <c r="E41" t="s">
        <v>20</v>
      </c>
      <c r="F41" s="1">
        <v>36872</v>
      </c>
      <c r="G41">
        <v>2000</v>
      </c>
      <c r="H41" t="s">
        <v>21</v>
      </c>
      <c r="I41" t="s">
        <v>43</v>
      </c>
      <c r="J41" t="s">
        <v>44</v>
      </c>
      <c r="K41" s="10" t="s">
        <v>24</v>
      </c>
      <c r="L41" s="5">
        <v>3205671</v>
      </c>
      <c r="M41" s="5">
        <v>6953360</v>
      </c>
      <c r="N41" s="6">
        <v>284.82</v>
      </c>
      <c r="O41" s="6">
        <v>143.55</v>
      </c>
      <c r="P41" s="7">
        <v>0.011368055555555557</v>
      </c>
      <c r="Q41" s="6">
        <f t="shared" si="0"/>
        <v>180.8513294220448</v>
      </c>
      <c r="R41" t="s">
        <v>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2020-03-14T17:00:40Z</dcterms:created>
  <dcterms:modified xsi:type="dcterms:W3CDTF">2020-03-14T17:28:20Z</dcterms:modified>
  <cp:category/>
  <cp:version/>
  <cp:contentType/>
  <cp:contentStatus/>
</cp:coreProperties>
</file>