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2525" activeTab="0"/>
  </bookViews>
  <sheets>
    <sheet name="results_for_rmisa_qualifier_men" sheetId="1" r:id="rId1"/>
  </sheets>
  <definedNames/>
  <calcPr fullCalcOnLoad="1"/>
</workbook>
</file>

<file path=xl/sharedStrings.xml><?xml version="1.0" encoding="utf-8"?>
<sst xmlns="http://schemas.openxmlformats.org/spreadsheetml/2006/main" count="856" uniqueCount="291">
  <si>
    <t>Rank in Sex</t>
  </si>
  <si>
    <t>Rank in Class</t>
  </si>
  <si>
    <t>Bib</t>
  </si>
  <si>
    <t>Last Name</t>
  </si>
  <si>
    <t>First Name</t>
  </si>
  <si>
    <t>Class</t>
  </si>
  <si>
    <t>Sex</t>
  </si>
  <si>
    <t>Birth Year</t>
  </si>
  <si>
    <t>Division</t>
  </si>
  <si>
    <t>Affiliation</t>
  </si>
  <si>
    <t>Nation</t>
  </si>
  <si>
    <t>Time</t>
  </si>
  <si>
    <t>Time Back</t>
  </si>
  <si>
    <t>Race Points</t>
  </si>
  <si>
    <t>USSA Number</t>
  </si>
  <si>
    <t>FIS Number</t>
  </si>
  <si>
    <t>FIS Status</t>
  </si>
  <si>
    <t>USSA Distance Points</t>
  </si>
  <si>
    <t>FIS Distance Points</t>
  </si>
  <si>
    <t>USSA Sprint Points</t>
  </si>
  <si>
    <t>FIS Sprint Points</t>
  </si>
  <si>
    <t>GROUP_HEADER</t>
  </si>
  <si>
    <t>Boee</t>
  </si>
  <si>
    <t>Magnus</t>
  </si>
  <si>
    <t>MCOL</t>
  </si>
  <si>
    <t>M</t>
  </si>
  <si>
    <t>RM</t>
  </si>
  <si>
    <t>University of Colorado</t>
  </si>
  <si>
    <t>NOR</t>
  </si>
  <si>
    <t>a</t>
  </si>
  <si>
    <t>Hendry</t>
  </si>
  <si>
    <t>Sam</t>
  </si>
  <si>
    <t>IM</t>
  </si>
  <si>
    <t>University of Utah</t>
  </si>
  <si>
    <t>CAN</t>
  </si>
  <si>
    <t>ROENNING</t>
  </si>
  <si>
    <t>Sigurd</t>
  </si>
  <si>
    <t>None</t>
  </si>
  <si>
    <t>University of Alaska Anchorage</t>
  </si>
  <si>
    <t>Riksaasen</t>
  </si>
  <si>
    <t>Bjorn Georg</t>
  </si>
  <si>
    <t>Haugan</t>
  </si>
  <si>
    <t>Oyvind</t>
  </si>
  <si>
    <t>+1:15.3</t>
  </si>
  <si>
    <t>Jager</t>
  </si>
  <si>
    <t>Luke</t>
  </si>
  <si>
    <t>USA</t>
  </si>
  <si>
    <t>+1:17.7</t>
  </si>
  <si>
    <t>PERSEN</t>
  </si>
  <si>
    <t>Espen</t>
  </si>
  <si>
    <t>+1:17.9</t>
  </si>
  <si>
    <t>Jackson</t>
  </si>
  <si>
    <t>Ryan</t>
  </si>
  <si>
    <t>+1:22.4</t>
  </si>
  <si>
    <t>Jordheim</t>
  </si>
  <si>
    <t>Ola</t>
  </si>
  <si>
    <t>+1:30.4</t>
  </si>
  <si>
    <t>Flaschberger</t>
  </si>
  <si>
    <t>Bernhard</t>
  </si>
  <si>
    <t>University of Denver</t>
  </si>
  <si>
    <t>AUT</t>
  </si>
  <si>
    <t>+1:32.1</t>
  </si>
  <si>
    <t>Ophoff</t>
  </si>
  <si>
    <t>Mike</t>
  </si>
  <si>
    <t>University of Alaska Fairbanks</t>
  </si>
  <si>
    <t>CZE</t>
  </si>
  <si>
    <t>+1:37.5</t>
  </si>
  <si>
    <t>O `Connell</t>
  </si>
  <si>
    <t>Finn</t>
  </si>
  <si>
    <t>MOPN</t>
  </si>
  <si>
    <t>Bridger Ski Foundation PRO</t>
  </si>
  <si>
    <t>+1:42.6</t>
  </si>
  <si>
    <t>Kalev</t>
  </si>
  <si>
    <t>Christopher</t>
  </si>
  <si>
    <t>EST</t>
  </si>
  <si>
    <t>+1:42.7</t>
  </si>
  <si>
    <t>Koch</t>
  </si>
  <si>
    <t>Will</t>
  </si>
  <si>
    <t>+1:48.1</t>
  </si>
  <si>
    <t>Godfrey</t>
  </si>
  <si>
    <t>Reed</t>
  </si>
  <si>
    <t>Montana State University</t>
  </si>
  <si>
    <t>+1:50.5</t>
  </si>
  <si>
    <t>NOROEY</t>
  </si>
  <si>
    <t>+2:00.3</t>
  </si>
  <si>
    <t>Diekman</t>
  </si>
  <si>
    <t>Logan</t>
  </si>
  <si>
    <t>+2:03.1</t>
  </si>
  <si>
    <t>Ketchel</t>
  </si>
  <si>
    <t>Elliot</t>
  </si>
  <si>
    <t>Bridger Ski Foundation</t>
  </si>
  <si>
    <t>+2:13.0</t>
  </si>
  <si>
    <t>Keeffe</t>
  </si>
  <si>
    <t>Noel</t>
  </si>
  <si>
    <t>+2:14.9</t>
  </si>
  <si>
    <t>Jensen</t>
  </si>
  <si>
    <t>Eli</t>
  </si>
  <si>
    <t>+2:24.9</t>
  </si>
  <si>
    <t>DEULING</t>
  </si>
  <si>
    <t>Derek</t>
  </si>
  <si>
    <t>+2:28.6</t>
  </si>
  <si>
    <t>Houtsma</t>
  </si>
  <si>
    <t>Graham</t>
  </si>
  <si>
    <t>+2:29.3</t>
  </si>
  <si>
    <t>Kirkeng</t>
  </si>
  <si>
    <t>OleMarius</t>
  </si>
  <si>
    <t>+2:41.7</t>
  </si>
  <si>
    <t>Kitch</t>
  </si>
  <si>
    <t>James</t>
  </si>
  <si>
    <t>+2:46.6</t>
  </si>
  <si>
    <t>Platil</t>
  </si>
  <si>
    <t>Lukash</t>
  </si>
  <si>
    <t>+2:46.7</t>
  </si>
  <si>
    <t>Norrud</t>
  </si>
  <si>
    <t>Borgar</t>
  </si>
  <si>
    <t>+2:51.7</t>
  </si>
  <si>
    <t>Gebhardt</t>
  </si>
  <si>
    <t>Wyatt</t>
  </si>
  <si>
    <t>+2:53.3</t>
  </si>
  <si>
    <t>Hermanson</t>
  </si>
  <si>
    <t>+3:15.9</t>
  </si>
  <si>
    <t>Mowry</t>
  </si>
  <si>
    <t>+3:23.3</t>
  </si>
  <si>
    <t>Zink</t>
  </si>
  <si>
    <t>Simon</t>
  </si>
  <si>
    <t>+3:40.8</t>
  </si>
  <si>
    <t>Power</t>
  </si>
  <si>
    <t>Nick</t>
  </si>
  <si>
    <t>Montana Endurance Academy</t>
  </si>
  <si>
    <t>+4:02.2</t>
  </si>
  <si>
    <t>Ty</t>
  </si>
  <si>
    <t>+4:15.6</t>
  </si>
  <si>
    <t>Terranova</t>
  </si>
  <si>
    <t>Tyler</t>
  </si>
  <si>
    <t>+4:50.8</t>
  </si>
  <si>
    <t>Marbacher</t>
  </si>
  <si>
    <t>Patrick</t>
  </si>
  <si>
    <t>SUI</t>
  </si>
  <si>
    <t>+5:04.0</t>
  </si>
  <si>
    <t>Taylor</t>
  </si>
  <si>
    <t>Kaj</t>
  </si>
  <si>
    <t>HP</t>
  </si>
  <si>
    <t>University of Wyoming</t>
  </si>
  <si>
    <t>+5:05.7</t>
  </si>
  <si>
    <t>Steinberg</t>
  </si>
  <si>
    <t>Jonah</t>
  </si>
  <si>
    <t>+5:08.5</t>
  </si>
  <si>
    <t>Colfer</t>
  </si>
  <si>
    <t>Jimmy</t>
  </si>
  <si>
    <t>+5:21.6</t>
  </si>
  <si>
    <t>Barbier</t>
  </si>
  <si>
    <t>Evan</t>
  </si>
  <si>
    <t>+5:57.5</t>
  </si>
  <si>
    <t>Becker</t>
  </si>
  <si>
    <t>Izak</t>
  </si>
  <si>
    <t>+6:02.9</t>
  </si>
  <si>
    <t>Schmitt</t>
  </si>
  <si>
    <t>Julian</t>
  </si>
  <si>
    <t>+6:12.3</t>
  </si>
  <si>
    <t>Goetz</t>
  </si>
  <si>
    <t>Silas</t>
  </si>
  <si>
    <t>+6:26.7</t>
  </si>
  <si>
    <t>Kessler</t>
  </si>
  <si>
    <t>Nathan</t>
  </si>
  <si>
    <t>+9:01.9</t>
  </si>
  <si>
    <t>han</t>
  </si>
  <si>
    <t>Dongyang</t>
  </si>
  <si>
    <t>+11:17.2</t>
  </si>
  <si>
    <t>Donaldson</t>
  </si>
  <si>
    <t>Ti</t>
  </si>
  <si>
    <t>DNS</t>
  </si>
  <si>
    <t>F</t>
  </si>
  <si>
    <t>FCOL</t>
  </si>
  <si>
    <t>Tuva</t>
  </si>
  <si>
    <t>GRANOEIEN</t>
  </si>
  <si>
    <t>+7:24.7</t>
  </si>
  <si>
    <t>Krisanna</t>
  </si>
  <si>
    <t>Andrews</t>
  </si>
  <si>
    <t>+6:52.7</t>
  </si>
  <si>
    <t>Dan</t>
  </si>
  <si>
    <t>Yan</t>
  </si>
  <si>
    <t>+6:07.6</t>
  </si>
  <si>
    <t>Auna</t>
  </si>
  <si>
    <t>Pendergrass</t>
  </si>
  <si>
    <t>+5:43.4</t>
  </si>
  <si>
    <t>Jordan</t>
  </si>
  <si>
    <t>Miner</t>
  </si>
  <si>
    <t>+5:28.8</t>
  </si>
  <si>
    <t>Maddy</t>
  </si>
  <si>
    <t>Tinker</t>
  </si>
  <si>
    <t>+4:18.2</t>
  </si>
  <si>
    <t>Anne</t>
  </si>
  <si>
    <t>Miller</t>
  </si>
  <si>
    <t>+4:07.7</t>
  </si>
  <si>
    <t>Sage</t>
  </si>
  <si>
    <t>Robine</t>
  </si>
  <si>
    <t>+3:43.9</t>
  </si>
  <si>
    <t>Sadie</t>
  </si>
  <si>
    <t>Cotton</t>
  </si>
  <si>
    <t>+3:17.2</t>
  </si>
  <si>
    <t>Kat</t>
  </si>
  <si>
    <t>Gruner</t>
  </si>
  <si>
    <t>+3:02.4</t>
  </si>
  <si>
    <t>Gracie</t>
  </si>
  <si>
    <t>Shanley</t>
  </si>
  <si>
    <t>+2:42.9</t>
  </si>
  <si>
    <t>Rya</t>
  </si>
  <si>
    <t>Berrigan</t>
  </si>
  <si>
    <t>+2:08.7</t>
  </si>
  <si>
    <t>Catherine</t>
  </si>
  <si>
    <t>Reed-Metayer</t>
  </si>
  <si>
    <t>+2:06.5</t>
  </si>
  <si>
    <t>Ivy</t>
  </si>
  <si>
    <t>Eski</t>
  </si>
  <si>
    <t>+2:06.0</t>
  </si>
  <si>
    <t>Aubrey</t>
  </si>
  <si>
    <t>LeClair</t>
  </si>
  <si>
    <t>+2:04.1</t>
  </si>
  <si>
    <t>SWE</t>
  </si>
  <si>
    <t>Emma</t>
  </si>
  <si>
    <t>Larsson</t>
  </si>
  <si>
    <t>+1:38.1</t>
  </si>
  <si>
    <t>Karly</t>
  </si>
  <si>
    <t>COYNE</t>
  </si>
  <si>
    <t>+1:33.5</t>
  </si>
  <si>
    <t>Quinn</t>
  </si>
  <si>
    <t>Lehmkuhl</t>
  </si>
  <si>
    <t>+1:32.0</t>
  </si>
  <si>
    <t>Adrianna</t>
  </si>
  <si>
    <t>Proffitt</t>
  </si>
  <si>
    <t>+1:25.2</t>
  </si>
  <si>
    <t>Abigail</t>
  </si>
  <si>
    <t>Jarzin</t>
  </si>
  <si>
    <t>+1:22.2</t>
  </si>
  <si>
    <t>Albrecht</t>
  </si>
  <si>
    <t>+1:06.1</t>
  </si>
  <si>
    <t>Kendall</t>
  </si>
  <si>
    <t>Kramer</t>
  </si>
  <si>
    <t>Sophia</t>
  </si>
  <si>
    <t>Mazzoni</t>
  </si>
  <si>
    <t>Ezra</t>
  </si>
  <si>
    <t>Smith</t>
  </si>
  <si>
    <t>Karianne</t>
  </si>
  <si>
    <t>Moe</t>
  </si>
  <si>
    <t>FIN</t>
  </si>
  <si>
    <t>Hanna</t>
  </si>
  <si>
    <t>Ray</t>
  </si>
  <si>
    <t>GER</t>
  </si>
  <si>
    <t>Anna-Maria</t>
  </si>
  <si>
    <t>Dietze</t>
  </si>
  <si>
    <t>POL</t>
  </si>
  <si>
    <t>Weronika</t>
  </si>
  <si>
    <t>Kaleta</t>
  </si>
  <si>
    <t>Astrid</t>
  </si>
  <si>
    <t>STAV</t>
  </si>
  <si>
    <t>Mariel</t>
  </si>
  <si>
    <t>Pulles</t>
  </si>
  <si>
    <t>Mariah</t>
  </si>
  <si>
    <t>Bredal</t>
  </si>
  <si>
    <t>Sydney</t>
  </si>
  <si>
    <t>Palmer-Leger</t>
  </si>
  <si>
    <t>Vera</t>
  </si>
  <si>
    <t>Norli</t>
  </si>
  <si>
    <t>Julia</t>
  </si>
  <si>
    <t>Richter</t>
  </si>
  <si>
    <t>Novie</t>
  </si>
  <si>
    <t>McCabe</t>
  </si>
  <si>
    <t>Flowers</t>
  </si>
  <si>
    <t>Erika</t>
  </si>
  <si>
    <t>FOPN</t>
  </si>
  <si>
    <t>+1:00.2</t>
  </si>
  <si>
    <t>Jortberg</t>
  </si>
  <si>
    <t>Lauren</t>
  </si>
  <si>
    <t>+1:24.6</t>
  </si>
  <si>
    <t>Grissom</t>
  </si>
  <si>
    <t>Elena</t>
  </si>
  <si>
    <t>Park City SS</t>
  </si>
  <si>
    <t>+1:39.1</t>
  </si>
  <si>
    <t>Groetzner Rocco</t>
  </si>
  <si>
    <t>Agustina</t>
  </si>
  <si>
    <t>ARG</t>
  </si>
  <si>
    <t>+3:59.7</t>
  </si>
  <si>
    <t>Frungieri</t>
  </si>
  <si>
    <t>Catalina</t>
  </si>
  <si>
    <t>+5:43.2</t>
  </si>
  <si>
    <t>Oliver</t>
  </si>
  <si>
    <t>DNF</t>
  </si>
  <si>
    <t>Rudd</t>
  </si>
  <si>
    <t>Hannah</t>
  </si>
  <si>
    <t>Men-Classic-10 km</t>
  </si>
  <si>
    <t>Women-Classic-5 km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</si>
</sst>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7" fontId="0" fillId="0" borderId="0" xfId="0" applyNumberForma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7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1"/>
  <sheetViews>
    <sheetView tabSelected="1" workbookViewId="0" topLeftCell="A1">
      <pane ySplit="1" topLeftCell="BM2" activePane="bottomLeft" state="frozen"/>
      <selection pane="topLeft" activeCell="A1" sqref="A1"/>
      <selection pane="bottomLeft" activeCell="V1" sqref="V1:V16384"/>
    </sheetView>
  </sheetViews>
  <sheetFormatPr defaultColWidth="9.140625" defaultRowHeight="12.75"/>
  <cols>
    <col min="1" max="3" width="9.140625" style="3" customWidth="1"/>
    <col min="4" max="7" width="9.140625" style="9" customWidth="1"/>
    <col min="8" max="8" width="9.140625" style="3" customWidth="1"/>
    <col min="9" max="11" width="9.140625" style="9" customWidth="1"/>
    <col min="12" max="13" width="9.140625" style="3" customWidth="1"/>
    <col min="14" max="14" width="9.140625" style="6" customWidth="1"/>
    <col min="15" max="17" width="9.140625" style="3" customWidth="1"/>
    <col min="18" max="21" width="9.140625" style="6" customWidth="1"/>
    <col min="22" max="22" width="16.28125" style="9" customWidth="1"/>
    <col min="23" max="16384" width="9.140625" style="3" customWidth="1"/>
  </cols>
  <sheetData>
    <row r="1" spans="1:22" s="2" customFormat="1" ht="56.25" customHeight="1">
      <c r="A1" s="2" t="s">
        <v>0</v>
      </c>
      <c r="B1" s="2" t="s">
        <v>1</v>
      </c>
      <c r="C1" s="2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2" t="s">
        <v>7</v>
      </c>
      <c r="I1" s="8" t="s">
        <v>8</v>
      </c>
      <c r="J1" s="8" t="s">
        <v>9</v>
      </c>
      <c r="K1" s="8" t="s">
        <v>10</v>
      </c>
      <c r="L1" s="2" t="s">
        <v>11</v>
      </c>
      <c r="M1" s="2" t="s">
        <v>12</v>
      </c>
      <c r="N1" s="5" t="s">
        <v>13</v>
      </c>
      <c r="O1" s="2" t="s">
        <v>14</v>
      </c>
      <c r="P1" s="2" t="s">
        <v>15</v>
      </c>
      <c r="Q1" s="2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8" t="s">
        <v>21</v>
      </c>
    </row>
    <row r="2" spans="1:22" ht="12.75">
      <c r="A2" s="3">
        <v>1</v>
      </c>
      <c r="B2" s="3">
        <v>1</v>
      </c>
      <c r="C2" s="3">
        <v>19</v>
      </c>
      <c r="D2" s="9" t="s">
        <v>22</v>
      </c>
      <c r="E2" s="9" t="s">
        <v>23</v>
      </c>
      <c r="F2" s="9" t="s">
        <v>24</v>
      </c>
      <c r="G2" s="9" t="s">
        <v>25</v>
      </c>
      <c r="H2" s="3">
        <v>1998</v>
      </c>
      <c r="I2" s="9" t="s">
        <v>26</v>
      </c>
      <c r="J2" s="9" t="s">
        <v>27</v>
      </c>
      <c r="K2" s="9" t="s">
        <v>28</v>
      </c>
      <c r="L2" s="4">
        <v>0.017519675925925925</v>
      </c>
      <c r="M2" s="3">
        <v>0</v>
      </c>
      <c r="N2" s="6">
        <v>0</v>
      </c>
      <c r="P2" s="3">
        <v>3320185</v>
      </c>
      <c r="Q2" s="3" t="s">
        <v>29</v>
      </c>
      <c r="S2" s="6">
        <v>41.25</v>
      </c>
      <c r="U2" s="6">
        <v>104.97</v>
      </c>
      <c r="V2" s="9" t="s">
        <v>289</v>
      </c>
    </row>
    <row r="3" spans="1:22" ht="12.75">
      <c r="A3" s="3">
        <v>2</v>
      </c>
      <c r="B3" s="3">
        <v>2</v>
      </c>
      <c r="C3" s="3">
        <v>12</v>
      </c>
      <c r="D3" s="9" t="s">
        <v>30</v>
      </c>
      <c r="E3" s="9" t="s">
        <v>31</v>
      </c>
      <c r="F3" s="9" t="s">
        <v>24</v>
      </c>
      <c r="G3" s="9" t="s">
        <v>25</v>
      </c>
      <c r="H3" s="3">
        <v>1999</v>
      </c>
      <c r="I3" s="9" t="s">
        <v>32</v>
      </c>
      <c r="J3" s="9" t="s">
        <v>33</v>
      </c>
      <c r="K3" s="9" t="s">
        <v>34</v>
      </c>
      <c r="L3" s="4">
        <v>0.018032407407407407</v>
      </c>
      <c r="M3" s="3">
        <v>44.3</v>
      </c>
      <c r="N3" s="6">
        <f>800*(L3-L$2)/L$2</f>
        <v>23.412829490652072</v>
      </c>
      <c r="O3" s="3">
        <v>7043913</v>
      </c>
      <c r="P3" s="3">
        <v>3100416</v>
      </c>
      <c r="Q3" s="3" t="s">
        <v>29</v>
      </c>
      <c r="S3" s="6">
        <v>37.55</v>
      </c>
      <c r="U3" s="6">
        <v>129.7</v>
      </c>
      <c r="V3" s="9" t="s">
        <v>289</v>
      </c>
    </row>
    <row r="4" spans="1:22" ht="12.75">
      <c r="A4" s="3">
        <v>3</v>
      </c>
      <c r="B4" s="3">
        <v>3</v>
      </c>
      <c r="C4" s="3">
        <v>20</v>
      </c>
      <c r="D4" s="9" t="s">
        <v>35</v>
      </c>
      <c r="E4" s="9" t="s">
        <v>36</v>
      </c>
      <c r="F4" s="9" t="s">
        <v>24</v>
      </c>
      <c r="G4" s="9" t="s">
        <v>25</v>
      </c>
      <c r="H4" s="3">
        <v>1997</v>
      </c>
      <c r="I4" s="9" t="s">
        <v>37</v>
      </c>
      <c r="J4" s="9" t="s">
        <v>38</v>
      </c>
      <c r="K4" s="9" t="s">
        <v>28</v>
      </c>
      <c r="L4" s="4">
        <v>0.018128472222222223</v>
      </c>
      <c r="M4" s="3">
        <v>52.6</v>
      </c>
      <c r="N4" s="6">
        <f aca="true" t="shared" si="0" ref="N4:N44">800*(L4-L$2)/L$2</f>
        <v>27.79943185571787</v>
      </c>
      <c r="P4" s="3">
        <v>3423047</v>
      </c>
      <c r="Q4" s="3" t="s">
        <v>29</v>
      </c>
      <c r="S4" s="6">
        <v>45.27</v>
      </c>
      <c r="U4" s="6">
        <v>181.57</v>
      </c>
      <c r="V4" s="9" t="s">
        <v>289</v>
      </c>
    </row>
    <row r="5" spans="1:22" ht="12.75">
      <c r="A5" s="3">
        <v>4</v>
      </c>
      <c r="B5" s="3">
        <v>4</v>
      </c>
      <c r="C5" s="3">
        <v>18</v>
      </c>
      <c r="D5" s="9" t="s">
        <v>39</v>
      </c>
      <c r="E5" s="9" t="s">
        <v>40</v>
      </c>
      <c r="F5" s="9" t="s">
        <v>24</v>
      </c>
      <c r="G5" s="9" t="s">
        <v>25</v>
      </c>
      <c r="H5" s="3">
        <v>1997</v>
      </c>
      <c r="I5" s="9" t="s">
        <v>32</v>
      </c>
      <c r="J5" s="9" t="s">
        <v>33</v>
      </c>
      <c r="K5" s="9" t="s">
        <v>28</v>
      </c>
      <c r="L5" s="4">
        <v>0.01820023148148148</v>
      </c>
      <c r="M5" s="3">
        <v>58.8</v>
      </c>
      <c r="N5" s="6">
        <f t="shared" si="0"/>
        <v>31.076170971790987</v>
      </c>
      <c r="O5" s="3">
        <v>7043866</v>
      </c>
      <c r="P5" s="3">
        <v>3423130</v>
      </c>
      <c r="Q5" s="3" t="s">
        <v>29</v>
      </c>
      <c r="S5" s="6">
        <v>63.55</v>
      </c>
      <c r="U5" s="6">
        <v>159.06</v>
      </c>
      <c r="V5" s="9" t="s">
        <v>289</v>
      </c>
    </row>
    <row r="6" spans="1:22" ht="12.75">
      <c r="A6" s="3">
        <v>5</v>
      </c>
      <c r="B6" s="3">
        <v>5</v>
      </c>
      <c r="C6" s="3">
        <v>2</v>
      </c>
      <c r="D6" s="9" t="s">
        <v>41</v>
      </c>
      <c r="E6" s="9" t="s">
        <v>42</v>
      </c>
      <c r="F6" s="9" t="s">
        <v>24</v>
      </c>
      <c r="G6" s="9" t="s">
        <v>25</v>
      </c>
      <c r="H6" s="3">
        <v>1998</v>
      </c>
      <c r="I6" s="9" t="s">
        <v>26</v>
      </c>
      <c r="J6" s="9" t="s">
        <v>27</v>
      </c>
      <c r="K6" s="9" t="s">
        <v>28</v>
      </c>
      <c r="L6" s="4">
        <v>0.018391203703703705</v>
      </c>
      <c r="M6" s="3" t="s">
        <v>43</v>
      </c>
      <c r="N6" s="6">
        <f t="shared" si="0"/>
        <v>39.796525071018145</v>
      </c>
      <c r="P6" s="3">
        <v>3423497</v>
      </c>
      <c r="Q6" s="3" t="s">
        <v>29</v>
      </c>
      <c r="S6" s="6">
        <v>70.72</v>
      </c>
      <c r="U6" s="6">
        <v>257.15</v>
      </c>
      <c r="V6" s="9" t="s">
        <v>289</v>
      </c>
    </row>
    <row r="7" spans="1:22" ht="12.75">
      <c r="A7" s="3">
        <v>6</v>
      </c>
      <c r="B7" s="3">
        <v>6</v>
      </c>
      <c r="C7" s="3">
        <v>17</v>
      </c>
      <c r="D7" s="9" t="s">
        <v>44</v>
      </c>
      <c r="E7" s="9" t="s">
        <v>45</v>
      </c>
      <c r="F7" s="9" t="s">
        <v>24</v>
      </c>
      <c r="G7" s="9" t="s">
        <v>25</v>
      </c>
      <c r="H7" s="3">
        <v>2000</v>
      </c>
      <c r="I7" s="9" t="s">
        <v>32</v>
      </c>
      <c r="J7" s="9" t="s">
        <v>33</v>
      </c>
      <c r="K7" s="9" t="s">
        <v>46</v>
      </c>
      <c r="L7" s="4">
        <v>0.01841898148148148</v>
      </c>
      <c r="M7" s="3" t="s">
        <v>47</v>
      </c>
      <c r="N7" s="6">
        <f t="shared" si="0"/>
        <v>41.06494021272381</v>
      </c>
      <c r="O7" s="3">
        <v>6503220</v>
      </c>
      <c r="P7" s="3">
        <v>3530911</v>
      </c>
      <c r="Q7" s="3" t="s">
        <v>29</v>
      </c>
      <c r="R7" s="6">
        <v>59.27</v>
      </c>
      <c r="S7" s="6">
        <v>58.19</v>
      </c>
      <c r="T7" s="6">
        <v>65</v>
      </c>
      <c r="U7" s="6">
        <v>71.81</v>
      </c>
      <c r="V7" s="9" t="s">
        <v>289</v>
      </c>
    </row>
    <row r="8" spans="1:22" ht="12.75">
      <c r="A8" s="3">
        <v>7</v>
      </c>
      <c r="B8" s="3">
        <v>7</v>
      </c>
      <c r="C8" s="3">
        <v>21</v>
      </c>
      <c r="D8" s="9" t="s">
        <v>48</v>
      </c>
      <c r="E8" s="9" t="s">
        <v>49</v>
      </c>
      <c r="F8" s="9" t="s">
        <v>24</v>
      </c>
      <c r="G8" s="9" t="s">
        <v>25</v>
      </c>
      <c r="H8" s="3">
        <v>1996</v>
      </c>
      <c r="I8" s="9" t="s">
        <v>37</v>
      </c>
      <c r="J8" s="9" t="s">
        <v>38</v>
      </c>
      <c r="K8" s="9" t="s">
        <v>28</v>
      </c>
      <c r="L8" s="4">
        <v>0.018421296296296297</v>
      </c>
      <c r="M8" s="3" t="s">
        <v>50</v>
      </c>
      <c r="N8" s="6">
        <f t="shared" si="0"/>
        <v>41.17064147453268</v>
      </c>
      <c r="P8" s="3">
        <v>3422749</v>
      </c>
      <c r="Q8" s="3" t="s">
        <v>29</v>
      </c>
      <c r="S8" s="6">
        <v>62.69</v>
      </c>
      <c r="U8" s="6">
        <v>206.5</v>
      </c>
      <c r="V8" s="9" t="s">
        <v>289</v>
      </c>
    </row>
    <row r="9" spans="1:22" ht="12.75">
      <c r="A9" s="3">
        <v>8</v>
      </c>
      <c r="B9" s="3">
        <v>8</v>
      </c>
      <c r="C9" s="3">
        <v>15</v>
      </c>
      <c r="D9" s="9" t="s">
        <v>51</v>
      </c>
      <c r="E9" s="9" t="s">
        <v>52</v>
      </c>
      <c r="F9" s="9" t="s">
        <v>24</v>
      </c>
      <c r="G9" s="9" t="s">
        <v>25</v>
      </c>
      <c r="H9" s="3">
        <v>1997</v>
      </c>
      <c r="I9" s="9" t="s">
        <v>26</v>
      </c>
      <c r="J9" s="9" t="s">
        <v>27</v>
      </c>
      <c r="K9" s="9" t="s">
        <v>34</v>
      </c>
      <c r="L9" s="4">
        <v>0.018473379629629628</v>
      </c>
      <c r="M9" s="3" t="s">
        <v>53</v>
      </c>
      <c r="N9" s="6">
        <f t="shared" si="0"/>
        <v>43.54891986523087</v>
      </c>
      <c r="P9" s="3">
        <v>3100380</v>
      </c>
      <c r="Q9" s="3" t="s">
        <v>29</v>
      </c>
      <c r="S9" s="6">
        <v>58.23</v>
      </c>
      <c r="U9" s="6">
        <v>182.06</v>
      </c>
      <c r="V9" s="9" t="s">
        <v>289</v>
      </c>
    </row>
    <row r="10" spans="1:22" ht="12.75">
      <c r="A10" s="3">
        <v>9</v>
      </c>
      <c r="B10" s="3">
        <v>9</v>
      </c>
      <c r="C10" s="3">
        <v>14</v>
      </c>
      <c r="D10" s="9" t="s">
        <v>54</v>
      </c>
      <c r="E10" s="9" t="s">
        <v>55</v>
      </c>
      <c r="F10" s="9" t="s">
        <v>24</v>
      </c>
      <c r="G10" s="9" t="s">
        <v>25</v>
      </c>
      <c r="H10" s="3">
        <v>1997</v>
      </c>
      <c r="I10" s="9" t="s">
        <v>32</v>
      </c>
      <c r="J10" s="9" t="s">
        <v>33</v>
      </c>
      <c r="K10" s="9" t="s">
        <v>28</v>
      </c>
      <c r="L10" s="4">
        <v>0.018565972222222223</v>
      </c>
      <c r="M10" s="3" t="s">
        <v>56</v>
      </c>
      <c r="N10" s="6">
        <f t="shared" si="0"/>
        <v>47.77697033758351</v>
      </c>
      <c r="O10" s="3">
        <v>7043965</v>
      </c>
      <c r="P10" s="3">
        <v>3422762</v>
      </c>
      <c r="Q10" s="3" t="s">
        <v>29</v>
      </c>
      <c r="S10" s="6">
        <v>50.93</v>
      </c>
      <c r="U10" s="6">
        <v>167.95</v>
      </c>
      <c r="V10" s="9" t="s">
        <v>289</v>
      </c>
    </row>
    <row r="11" spans="1:22" ht="12.75">
      <c r="A11" s="3">
        <v>10</v>
      </c>
      <c r="B11" s="3">
        <v>10</v>
      </c>
      <c r="C11" s="3">
        <v>16</v>
      </c>
      <c r="D11" s="9" t="s">
        <v>57</v>
      </c>
      <c r="E11" s="9" t="s">
        <v>58</v>
      </c>
      <c r="F11" s="9" t="s">
        <v>24</v>
      </c>
      <c r="G11" s="9" t="s">
        <v>25</v>
      </c>
      <c r="H11" s="3">
        <v>1996</v>
      </c>
      <c r="I11" s="9" t="s">
        <v>26</v>
      </c>
      <c r="J11" s="9" t="s">
        <v>59</v>
      </c>
      <c r="K11" s="9" t="s">
        <v>60</v>
      </c>
      <c r="L11" s="4">
        <v>0.018585648148148146</v>
      </c>
      <c r="M11" s="3" t="s">
        <v>61</v>
      </c>
      <c r="N11" s="6">
        <f t="shared" si="0"/>
        <v>48.67543106295829</v>
      </c>
      <c r="O11" s="3">
        <v>3050276</v>
      </c>
      <c r="P11" s="3">
        <v>3050276</v>
      </c>
      <c r="Q11" s="3" t="s">
        <v>29</v>
      </c>
      <c r="S11" s="6">
        <v>45.09</v>
      </c>
      <c r="V11" s="9" t="s">
        <v>289</v>
      </c>
    </row>
    <row r="12" spans="1:22" ht="12.75">
      <c r="A12" s="3">
        <v>11</v>
      </c>
      <c r="B12" s="3">
        <v>11</v>
      </c>
      <c r="C12" s="3">
        <v>33</v>
      </c>
      <c r="D12" s="9" t="s">
        <v>62</v>
      </c>
      <c r="E12" s="9" t="s">
        <v>63</v>
      </c>
      <c r="F12" s="9" t="s">
        <v>24</v>
      </c>
      <c r="G12" s="9" t="s">
        <v>25</v>
      </c>
      <c r="H12" s="3">
        <v>1999</v>
      </c>
      <c r="I12" s="9" t="s">
        <v>26</v>
      </c>
      <c r="J12" s="9" t="s">
        <v>64</v>
      </c>
      <c r="K12" s="9" t="s">
        <v>65</v>
      </c>
      <c r="L12" s="4">
        <v>0.018648148148148146</v>
      </c>
      <c r="M12" s="3" t="s">
        <v>66</v>
      </c>
      <c r="N12" s="6">
        <f t="shared" si="0"/>
        <v>51.52936513179624</v>
      </c>
      <c r="O12" s="3">
        <v>6958024</v>
      </c>
      <c r="P12" s="3">
        <v>3150674</v>
      </c>
      <c r="Q12" s="3" t="s">
        <v>29</v>
      </c>
      <c r="R12" s="6">
        <v>97.14</v>
      </c>
      <c r="S12" s="6">
        <v>97.09</v>
      </c>
      <c r="T12" s="6">
        <v>139.86</v>
      </c>
      <c r="U12" s="6">
        <v>157.58</v>
      </c>
      <c r="V12" s="9" t="s">
        <v>289</v>
      </c>
    </row>
    <row r="13" spans="1:22" ht="12.75">
      <c r="A13" s="3">
        <v>12</v>
      </c>
      <c r="B13" s="3">
        <v>1</v>
      </c>
      <c r="C13" s="3">
        <v>22</v>
      </c>
      <c r="D13" s="9" t="s">
        <v>67</v>
      </c>
      <c r="E13" s="9" t="s">
        <v>68</v>
      </c>
      <c r="F13" s="9" t="s">
        <v>69</v>
      </c>
      <c r="G13" s="9" t="s">
        <v>25</v>
      </c>
      <c r="H13" s="3">
        <v>1998</v>
      </c>
      <c r="I13" s="9" t="s">
        <v>32</v>
      </c>
      <c r="J13" s="9" t="s">
        <v>70</v>
      </c>
      <c r="K13" s="9" t="s">
        <v>46</v>
      </c>
      <c r="L13" s="4">
        <v>0.018707175925925926</v>
      </c>
      <c r="M13" s="3" t="s">
        <v>71</v>
      </c>
      <c r="N13" s="6">
        <f t="shared" si="0"/>
        <v>54.22474730792104</v>
      </c>
      <c r="O13" s="3">
        <v>5949011</v>
      </c>
      <c r="P13" s="3">
        <v>3530872</v>
      </c>
      <c r="Q13" s="3" t="s">
        <v>29</v>
      </c>
      <c r="R13" s="6">
        <v>53.29</v>
      </c>
      <c r="S13" s="6">
        <v>57.28</v>
      </c>
      <c r="T13" s="6">
        <v>152.86</v>
      </c>
      <c r="U13" s="6">
        <v>186.74</v>
      </c>
      <c r="V13" s="9" t="s">
        <v>289</v>
      </c>
    </row>
    <row r="14" spans="1:22" ht="12.75">
      <c r="A14" s="3">
        <v>13</v>
      </c>
      <c r="B14" s="3">
        <v>12</v>
      </c>
      <c r="C14" s="3">
        <v>24</v>
      </c>
      <c r="D14" s="9" t="s">
        <v>72</v>
      </c>
      <c r="E14" s="9" t="s">
        <v>73</v>
      </c>
      <c r="F14" s="9" t="s">
        <v>24</v>
      </c>
      <c r="G14" s="9" t="s">
        <v>25</v>
      </c>
      <c r="H14" s="3">
        <v>1999</v>
      </c>
      <c r="I14" s="9" t="s">
        <v>26</v>
      </c>
      <c r="J14" s="9" t="s">
        <v>64</v>
      </c>
      <c r="K14" s="9" t="s">
        <v>74</v>
      </c>
      <c r="L14" s="4">
        <v>0.018708333333333334</v>
      </c>
      <c r="M14" s="3" t="s">
        <v>75</v>
      </c>
      <c r="N14" s="6">
        <f t="shared" si="0"/>
        <v>54.27759793882548</v>
      </c>
      <c r="O14" s="3">
        <v>6958104</v>
      </c>
      <c r="P14" s="3">
        <v>3390234</v>
      </c>
      <c r="Q14" s="3" t="s">
        <v>29</v>
      </c>
      <c r="S14" s="6">
        <v>119.65</v>
      </c>
      <c r="U14" s="6">
        <v>157.31</v>
      </c>
      <c r="V14" s="9" t="s">
        <v>289</v>
      </c>
    </row>
    <row r="15" spans="1:22" ht="12.75">
      <c r="A15" s="3">
        <v>14</v>
      </c>
      <c r="B15" s="3">
        <v>13</v>
      </c>
      <c r="C15" s="3">
        <v>6</v>
      </c>
      <c r="D15" s="9" t="s">
        <v>76</v>
      </c>
      <c r="E15" s="9" t="s">
        <v>77</v>
      </c>
      <c r="F15" s="9" t="s">
        <v>24</v>
      </c>
      <c r="G15" s="9" t="s">
        <v>25</v>
      </c>
      <c r="H15" s="3">
        <v>2002</v>
      </c>
      <c r="I15" s="9" t="s">
        <v>26</v>
      </c>
      <c r="J15" s="9" t="s">
        <v>27</v>
      </c>
      <c r="K15" s="9" t="s">
        <v>46</v>
      </c>
      <c r="L15" s="4">
        <v>0.018770833333333334</v>
      </c>
      <c r="M15" s="3" t="s">
        <v>78</v>
      </c>
      <c r="N15" s="6">
        <f t="shared" si="0"/>
        <v>57.131532007663424</v>
      </c>
      <c r="O15" s="3">
        <v>6620128</v>
      </c>
      <c r="P15" s="3">
        <v>3530982</v>
      </c>
      <c r="Q15" s="3" t="s">
        <v>29</v>
      </c>
      <c r="R15" s="6">
        <v>71.47</v>
      </c>
      <c r="S15" s="6">
        <v>74.19</v>
      </c>
      <c r="T15" s="6">
        <v>139.49</v>
      </c>
      <c r="U15" s="6">
        <v>169.2</v>
      </c>
      <c r="V15" s="9" t="s">
        <v>289</v>
      </c>
    </row>
    <row r="16" spans="1:22" ht="12.75">
      <c r="A16" s="3">
        <v>15</v>
      </c>
      <c r="B16" s="3">
        <v>14</v>
      </c>
      <c r="C16" s="3">
        <v>1</v>
      </c>
      <c r="D16" s="9" t="s">
        <v>79</v>
      </c>
      <c r="E16" s="9" t="s">
        <v>80</v>
      </c>
      <c r="F16" s="9" t="s">
        <v>24</v>
      </c>
      <c r="G16" s="9" t="s">
        <v>25</v>
      </c>
      <c r="H16" s="3">
        <v>1998</v>
      </c>
      <c r="I16" s="9" t="s">
        <v>32</v>
      </c>
      <c r="J16" s="9" t="s">
        <v>81</v>
      </c>
      <c r="K16" s="9" t="s">
        <v>34</v>
      </c>
      <c r="L16" s="4">
        <v>0.01879861111111111</v>
      </c>
      <c r="M16" s="3" t="s">
        <v>82</v>
      </c>
      <c r="N16" s="6">
        <f t="shared" si="0"/>
        <v>58.39994714936908</v>
      </c>
      <c r="P16" s="3">
        <v>3100355</v>
      </c>
      <c r="Q16" s="3" t="s">
        <v>29</v>
      </c>
      <c r="S16" s="6">
        <v>84.51</v>
      </c>
      <c r="U16" s="6">
        <v>131.64</v>
      </c>
      <c r="V16" s="9" t="s">
        <v>289</v>
      </c>
    </row>
    <row r="17" spans="1:22" ht="12.75">
      <c r="A17" s="3">
        <v>16</v>
      </c>
      <c r="B17" s="3">
        <v>15</v>
      </c>
      <c r="C17" s="3">
        <v>8</v>
      </c>
      <c r="D17" s="9" t="s">
        <v>83</v>
      </c>
      <c r="E17" s="9" t="s">
        <v>23</v>
      </c>
      <c r="F17" s="9" t="s">
        <v>24</v>
      </c>
      <c r="G17" s="9" t="s">
        <v>25</v>
      </c>
      <c r="H17" s="3">
        <v>1998</v>
      </c>
      <c r="I17" s="9" t="s">
        <v>37</v>
      </c>
      <c r="J17" s="9" t="s">
        <v>38</v>
      </c>
      <c r="K17" s="9" t="s">
        <v>28</v>
      </c>
      <c r="L17" s="4">
        <v>0.018912037037037036</v>
      </c>
      <c r="M17" s="3" t="s">
        <v>84</v>
      </c>
      <c r="N17" s="6">
        <f t="shared" si="0"/>
        <v>63.57930897800096</v>
      </c>
      <c r="P17" s="3">
        <v>3423379</v>
      </c>
      <c r="Q17" s="3" t="s">
        <v>29</v>
      </c>
      <c r="S17" s="6">
        <v>93.32</v>
      </c>
      <c r="V17" s="9" t="s">
        <v>289</v>
      </c>
    </row>
    <row r="18" spans="1:22" ht="12.75">
      <c r="A18" s="3">
        <v>17</v>
      </c>
      <c r="B18" s="3">
        <v>2</v>
      </c>
      <c r="C18" s="3">
        <v>7</v>
      </c>
      <c r="D18" s="9" t="s">
        <v>85</v>
      </c>
      <c r="E18" s="9" t="s">
        <v>86</v>
      </c>
      <c r="F18" s="9" t="s">
        <v>69</v>
      </c>
      <c r="G18" s="9" t="s">
        <v>25</v>
      </c>
      <c r="H18" s="3">
        <v>1997</v>
      </c>
      <c r="I18" s="9" t="s">
        <v>32</v>
      </c>
      <c r="J18" s="9" t="s">
        <v>70</v>
      </c>
      <c r="K18" s="9" t="s">
        <v>46</v>
      </c>
      <c r="L18" s="4">
        <v>0.018944444444444444</v>
      </c>
      <c r="M18" s="3" t="s">
        <v>87</v>
      </c>
      <c r="N18" s="6">
        <f t="shared" si="0"/>
        <v>65.05912664332436</v>
      </c>
      <c r="O18" s="3">
        <v>6320672</v>
      </c>
      <c r="P18" s="3">
        <v>3530718</v>
      </c>
      <c r="Q18" s="3" t="s">
        <v>29</v>
      </c>
      <c r="R18" s="6">
        <v>74.34</v>
      </c>
      <c r="S18" s="6">
        <v>70.83</v>
      </c>
      <c r="T18" s="6">
        <v>92.88</v>
      </c>
      <c r="U18" s="6">
        <v>99.76</v>
      </c>
      <c r="V18" s="9" t="s">
        <v>289</v>
      </c>
    </row>
    <row r="19" spans="1:22" ht="12.75">
      <c r="A19" s="3">
        <v>18</v>
      </c>
      <c r="B19" s="3">
        <v>3</v>
      </c>
      <c r="C19" s="3">
        <v>40</v>
      </c>
      <c r="D19" s="9" t="s">
        <v>88</v>
      </c>
      <c r="E19" s="9" t="s">
        <v>89</v>
      </c>
      <c r="F19" s="9" t="s">
        <v>69</v>
      </c>
      <c r="G19" s="9" t="s">
        <v>25</v>
      </c>
      <c r="H19" s="3">
        <v>1999</v>
      </c>
      <c r="I19" s="9" t="s">
        <v>32</v>
      </c>
      <c r="J19" s="9" t="s">
        <v>90</v>
      </c>
      <c r="K19" s="9" t="s">
        <v>46</v>
      </c>
      <c r="L19" s="4">
        <v>0.01905902777777778</v>
      </c>
      <c r="M19" s="3" t="s">
        <v>91</v>
      </c>
      <c r="N19" s="6">
        <f t="shared" si="0"/>
        <v>70.29133910286066</v>
      </c>
      <c r="O19" s="3">
        <v>6443462</v>
      </c>
      <c r="P19" s="3">
        <v>3530965</v>
      </c>
      <c r="Q19" s="3" t="s">
        <v>29</v>
      </c>
      <c r="R19" s="6">
        <v>63.49</v>
      </c>
      <c r="S19" s="6">
        <v>146.72</v>
      </c>
      <c r="T19" s="6">
        <v>159.47</v>
      </c>
      <c r="U19" s="6">
        <v>240.4</v>
      </c>
      <c r="V19" s="9" t="s">
        <v>289</v>
      </c>
    </row>
    <row r="20" spans="1:22" ht="12.75">
      <c r="A20" s="3">
        <v>19</v>
      </c>
      <c r="B20" s="3">
        <v>16</v>
      </c>
      <c r="C20" s="3">
        <v>3</v>
      </c>
      <c r="D20" s="9" t="s">
        <v>92</v>
      </c>
      <c r="E20" s="9" t="s">
        <v>93</v>
      </c>
      <c r="F20" s="9" t="s">
        <v>24</v>
      </c>
      <c r="G20" s="9" t="s">
        <v>25</v>
      </c>
      <c r="H20" s="3">
        <v>1999</v>
      </c>
      <c r="I20" s="9" t="s">
        <v>32</v>
      </c>
      <c r="J20" s="9" t="s">
        <v>33</v>
      </c>
      <c r="K20" s="9" t="s">
        <v>46</v>
      </c>
      <c r="L20" s="4">
        <v>0.019081018518518518</v>
      </c>
      <c r="M20" s="3" t="s">
        <v>94</v>
      </c>
      <c r="N20" s="6">
        <f t="shared" si="0"/>
        <v>71.2955010900443</v>
      </c>
      <c r="O20" s="3">
        <v>6002158</v>
      </c>
      <c r="P20" s="3">
        <v>3530760</v>
      </c>
      <c r="Q20" s="3" t="s">
        <v>29</v>
      </c>
      <c r="R20" s="6">
        <v>85.51</v>
      </c>
      <c r="S20" s="6">
        <v>86.94</v>
      </c>
      <c r="T20" s="6">
        <v>90.72</v>
      </c>
      <c r="U20" s="6">
        <v>90.93</v>
      </c>
      <c r="V20" s="9" t="s">
        <v>289</v>
      </c>
    </row>
    <row r="21" spans="1:22" ht="12.75">
      <c r="A21" s="3">
        <v>20</v>
      </c>
      <c r="B21" s="3">
        <v>17</v>
      </c>
      <c r="C21" s="3">
        <v>23</v>
      </c>
      <c r="D21" s="9" t="s">
        <v>95</v>
      </c>
      <c r="E21" s="9" t="s">
        <v>96</v>
      </c>
      <c r="F21" s="9" t="s">
        <v>24</v>
      </c>
      <c r="G21" s="9" t="s">
        <v>25</v>
      </c>
      <c r="H21" s="3">
        <v>1998</v>
      </c>
      <c r="I21" s="9" t="s">
        <v>32</v>
      </c>
      <c r="J21" s="9" t="s">
        <v>81</v>
      </c>
      <c r="K21" s="9" t="s">
        <v>46</v>
      </c>
      <c r="L21" s="4">
        <v>0.01919675925925926</v>
      </c>
      <c r="M21" s="3" t="s">
        <v>97</v>
      </c>
      <c r="N21" s="6">
        <f t="shared" si="0"/>
        <v>76.58056418048503</v>
      </c>
      <c r="O21" s="3">
        <v>6206122</v>
      </c>
      <c r="P21" s="3">
        <v>3530901</v>
      </c>
      <c r="Q21" s="3" t="s">
        <v>29</v>
      </c>
      <c r="R21" s="6">
        <v>94.9</v>
      </c>
      <c r="S21" s="6">
        <v>96.68</v>
      </c>
      <c r="T21" s="6">
        <v>179.09</v>
      </c>
      <c r="U21" s="6">
        <v>202.35</v>
      </c>
      <c r="V21" s="9" t="s">
        <v>289</v>
      </c>
    </row>
    <row r="22" spans="1:22" ht="12.75">
      <c r="A22" s="3">
        <v>21</v>
      </c>
      <c r="B22" s="3">
        <v>18</v>
      </c>
      <c r="C22" s="3">
        <v>28</v>
      </c>
      <c r="D22" s="9" t="s">
        <v>98</v>
      </c>
      <c r="E22" s="9" t="s">
        <v>99</v>
      </c>
      <c r="F22" s="9" t="s">
        <v>24</v>
      </c>
      <c r="G22" s="9" t="s">
        <v>25</v>
      </c>
      <c r="H22" s="3">
        <v>2002</v>
      </c>
      <c r="I22" s="9" t="s">
        <v>37</v>
      </c>
      <c r="J22" s="9" t="s">
        <v>38</v>
      </c>
      <c r="K22" s="9" t="s">
        <v>34</v>
      </c>
      <c r="L22" s="4">
        <v>0.019239583333333334</v>
      </c>
      <c r="M22" s="3" t="s">
        <v>100</v>
      </c>
      <c r="N22" s="6">
        <f t="shared" si="0"/>
        <v>78.53603752394804</v>
      </c>
      <c r="P22" s="3">
        <v>3100471</v>
      </c>
      <c r="Q22" s="3" t="s">
        <v>29</v>
      </c>
      <c r="S22" s="6">
        <v>146.66</v>
      </c>
      <c r="U22" s="6">
        <v>311.88</v>
      </c>
      <c r="V22" s="9" t="s">
        <v>289</v>
      </c>
    </row>
    <row r="23" spans="1:22" ht="12.75">
      <c r="A23" s="3">
        <v>22</v>
      </c>
      <c r="B23" s="3">
        <v>4</v>
      </c>
      <c r="C23" s="3">
        <v>37</v>
      </c>
      <c r="D23" s="9" t="s">
        <v>101</v>
      </c>
      <c r="E23" s="9" t="s">
        <v>102</v>
      </c>
      <c r="F23" s="9" t="s">
        <v>69</v>
      </c>
      <c r="G23" s="9" t="s">
        <v>25</v>
      </c>
      <c r="H23" s="3">
        <v>1997</v>
      </c>
      <c r="I23" s="9" t="s">
        <v>32</v>
      </c>
      <c r="J23" s="9" t="s">
        <v>90</v>
      </c>
      <c r="K23" s="9" t="s">
        <v>46</v>
      </c>
      <c r="L23" s="4">
        <v>0.019247685185185184</v>
      </c>
      <c r="M23" s="3" t="s">
        <v>103</v>
      </c>
      <c r="N23" s="6">
        <f t="shared" si="0"/>
        <v>78.90599194027878</v>
      </c>
      <c r="O23" s="3">
        <v>5999529</v>
      </c>
      <c r="P23" s="3">
        <v>3530862</v>
      </c>
      <c r="Q23" s="3" t="s">
        <v>29</v>
      </c>
      <c r="R23" s="6">
        <v>105.81</v>
      </c>
      <c r="S23" s="6">
        <v>183.08</v>
      </c>
      <c r="T23" s="6">
        <v>159.75</v>
      </c>
      <c r="U23" s="6">
        <v>217.21</v>
      </c>
      <c r="V23" s="9" t="s">
        <v>289</v>
      </c>
    </row>
    <row r="24" spans="1:22" ht="12.75">
      <c r="A24" s="3">
        <v>23</v>
      </c>
      <c r="B24" s="3">
        <v>19</v>
      </c>
      <c r="C24" s="3">
        <v>10</v>
      </c>
      <c r="D24" s="9" t="s">
        <v>104</v>
      </c>
      <c r="E24" s="9" t="s">
        <v>105</v>
      </c>
      <c r="F24" s="9" t="s">
        <v>24</v>
      </c>
      <c r="G24" s="9" t="s">
        <v>25</v>
      </c>
      <c r="H24" s="3">
        <v>1998</v>
      </c>
      <c r="I24" s="9" t="s">
        <v>26</v>
      </c>
      <c r="J24" s="9" t="s">
        <v>59</v>
      </c>
      <c r="K24" s="9" t="s">
        <v>28</v>
      </c>
      <c r="L24" s="4">
        <v>0.019391203703703702</v>
      </c>
      <c r="M24" s="3" t="s">
        <v>106</v>
      </c>
      <c r="N24" s="6">
        <f t="shared" si="0"/>
        <v>85.45947017242517</v>
      </c>
      <c r="O24" s="3">
        <v>3423445</v>
      </c>
      <c r="P24" s="3">
        <v>3423445</v>
      </c>
      <c r="Q24" s="3" t="s">
        <v>29</v>
      </c>
      <c r="S24" s="6">
        <v>90.82</v>
      </c>
      <c r="V24" s="9" t="s">
        <v>289</v>
      </c>
    </row>
    <row r="25" spans="1:22" ht="12.75">
      <c r="A25" s="3">
        <v>24</v>
      </c>
      <c r="B25" s="3">
        <v>5</v>
      </c>
      <c r="C25" s="3">
        <v>26</v>
      </c>
      <c r="D25" s="9" t="s">
        <v>107</v>
      </c>
      <c r="E25" s="9" t="s">
        <v>108</v>
      </c>
      <c r="F25" s="9" t="s">
        <v>69</v>
      </c>
      <c r="G25" s="9" t="s">
        <v>25</v>
      </c>
      <c r="H25" s="3">
        <v>2000</v>
      </c>
      <c r="I25" s="9" t="s">
        <v>32</v>
      </c>
      <c r="J25" s="9" t="s">
        <v>90</v>
      </c>
      <c r="K25" s="9" t="s">
        <v>46</v>
      </c>
      <c r="L25" s="4">
        <v>0.019447916666666665</v>
      </c>
      <c r="M25" s="3" t="s">
        <v>109</v>
      </c>
      <c r="N25" s="6">
        <f t="shared" si="0"/>
        <v>88.04915108674112</v>
      </c>
      <c r="O25" s="3">
        <v>6643622</v>
      </c>
      <c r="P25" s="3">
        <v>3531074</v>
      </c>
      <c r="Q25" s="3" t="s">
        <v>29</v>
      </c>
      <c r="R25" s="6">
        <v>70.97</v>
      </c>
      <c r="S25" s="6">
        <v>104.14</v>
      </c>
      <c r="T25" s="6">
        <v>165.84</v>
      </c>
      <c r="U25" s="6">
        <v>197.38</v>
      </c>
      <c r="V25" s="9" t="s">
        <v>289</v>
      </c>
    </row>
    <row r="26" spans="1:22" ht="12.75">
      <c r="A26" s="3">
        <v>25</v>
      </c>
      <c r="B26" s="3">
        <v>20</v>
      </c>
      <c r="C26" s="3">
        <v>27</v>
      </c>
      <c r="D26" s="9" t="s">
        <v>110</v>
      </c>
      <c r="E26" s="9" t="s">
        <v>111</v>
      </c>
      <c r="F26" s="9" t="s">
        <v>24</v>
      </c>
      <c r="G26" s="9" t="s">
        <v>25</v>
      </c>
      <c r="H26" s="3">
        <v>1986</v>
      </c>
      <c r="I26" s="9" t="s">
        <v>26</v>
      </c>
      <c r="J26" s="9" t="s">
        <v>64</v>
      </c>
      <c r="K26" s="9" t="s">
        <v>46</v>
      </c>
      <c r="L26" s="4">
        <v>0.019449074074074073</v>
      </c>
      <c r="M26" s="3" t="s">
        <v>112</v>
      </c>
      <c r="N26" s="6">
        <f t="shared" si="0"/>
        <v>88.10200171764554</v>
      </c>
      <c r="O26" s="3">
        <v>6515295</v>
      </c>
      <c r="P26" s="3">
        <v>3530886</v>
      </c>
      <c r="Q26" s="3" t="s">
        <v>29</v>
      </c>
      <c r="R26" s="6">
        <v>114.87</v>
      </c>
      <c r="S26" s="6">
        <v>118.69</v>
      </c>
      <c r="T26" s="6">
        <v>201.09</v>
      </c>
      <c r="U26" s="6">
        <v>232.37</v>
      </c>
      <c r="V26" s="9" t="s">
        <v>289</v>
      </c>
    </row>
    <row r="27" spans="1:22" ht="12.75">
      <c r="A27" s="3">
        <v>26</v>
      </c>
      <c r="B27" s="3">
        <v>21</v>
      </c>
      <c r="C27" s="3">
        <v>11</v>
      </c>
      <c r="D27" s="9" t="s">
        <v>113</v>
      </c>
      <c r="E27" s="9" t="s">
        <v>114</v>
      </c>
      <c r="F27" s="9" t="s">
        <v>24</v>
      </c>
      <c r="G27" s="9" t="s">
        <v>25</v>
      </c>
      <c r="H27" s="3">
        <v>1997</v>
      </c>
      <c r="I27" s="9" t="s">
        <v>26</v>
      </c>
      <c r="J27" s="9" t="s">
        <v>59</v>
      </c>
      <c r="K27" s="9" t="s">
        <v>28</v>
      </c>
      <c r="L27" s="4">
        <v>0.019506944444444445</v>
      </c>
      <c r="M27" s="3" t="s">
        <v>115</v>
      </c>
      <c r="N27" s="6">
        <f t="shared" si="0"/>
        <v>90.7445332628659</v>
      </c>
      <c r="O27" s="3">
        <v>3422979</v>
      </c>
      <c r="P27" s="3">
        <v>3422979</v>
      </c>
      <c r="Q27" s="3" t="s">
        <v>29</v>
      </c>
      <c r="S27" s="6">
        <v>92.34</v>
      </c>
      <c r="V27" s="9" t="s">
        <v>289</v>
      </c>
    </row>
    <row r="28" spans="1:22" ht="12.75">
      <c r="A28" s="3">
        <v>27</v>
      </c>
      <c r="B28" s="3">
        <v>22</v>
      </c>
      <c r="C28" s="3">
        <v>5</v>
      </c>
      <c r="D28" s="9" t="s">
        <v>116</v>
      </c>
      <c r="E28" s="9" t="s">
        <v>117</v>
      </c>
      <c r="F28" s="9" t="s">
        <v>24</v>
      </c>
      <c r="G28" s="9" t="s">
        <v>25</v>
      </c>
      <c r="H28" s="3">
        <v>1999</v>
      </c>
      <c r="I28" s="9" t="s">
        <v>26</v>
      </c>
      <c r="J28" s="9" t="s">
        <v>27</v>
      </c>
      <c r="K28" s="9" t="s">
        <v>46</v>
      </c>
      <c r="L28" s="4">
        <v>0.019525462962962963</v>
      </c>
      <c r="M28" s="3" t="s">
        <v>118</v>
      </c>
      <c r="N28" s="6">
        <f t="shared" si="0"/>
        <v>91.5901433573364</v>
      </c>
      <c r="O28" s="3">
        <v>6056048</v>
      </c>
      <c r="P28" s="3">
        <v>3530845</v>
      </c>
      <c r="Q28" s="3" t="s">
        <v>29</v>
      </c>
      <c r="R28" s="6">
        <v>77.2</v>
      </c>
      <c r="S28" s="6">
        <v>81.92</v>
      </c>
      <c r="T28" s="6">
        <v>161.28</v>
      </c>
      <c r="U28" s="6">
        <v>203.64</v>
      </c>
      <c r="V28" s="9" t="s">
        <v>289</v>
      </c>
    </row>
    <row r="29" spans="1:22" ht="12.75">
      <c r="A29" s="3">
        <v>28</v>
      </c>
      <c r="B29" s="3">
        <v>23</v>
      </c>
      <c r="C29" s="3">
        <v>29</v>
      </c>
      <c r="D29" s="9" t="s">
        <v>119</v>
      </c>
      <c r="E29" s="9" t="s">
        <v>96</v>
      </c>
      <c r="F29" s="9" t="s">
        <v>24</v>
      </c>
      <c r="G29" s="9" t="s">
        <v>25</v>
      </c>
      <c r="H29" s="3">
        <v>2001</v>
      </c>
      <c r="I29" s="9" t="s">
        <v>32</v>
      </c>
      <c r="J29" s="9" t="s">
        <v>81</v>
      </c>
      <c r="K29" s="9" t="s">
        <v>46</v>
      </c>
      <c r="L29" s="4">
        <v>0.019787037037037037</v>
      </c>
      <c r="M29" s="3" t="s">
        <v>120</v>
      </c>
      <c r="N29" s="6">
        <f t="shared" si="0"/>
        <v>103.53438594173225</v>
      </c>
      <c r="O29" s="3">
        <v>6355449</v>
      </c>
      <c r="P29" s="3">
        <v>3530942</v>
      </c>
      <c r="Q29" s="3" t="s">
        <v>29</v>
      </c>
      <c r="R29" s="6">
        <v>98.59</v>
      </c>
      <c r="S29" s="6">
        <v>110.93</v>
      </c>
      <c r="T29" s="6">
        <v>181.29</v>
      </c>
      <c r="U29" s="6">
        <v>225.47</v>
      </c>
      <c r="V29" s="9" t="s">
        <v>289</v>
      </c>
    </row>
    <row r="30" spans="1:22" ht="12.75">
      <c r="A30" s="3">
        <v>29</v>
      </c>
      <c r="B30" s="3">
        <v>24</v>
      </c>
      <c r="C30" s="3">
        <v>35</v>
      </c>
      <c r="D30" s="9" t="s">
        <v>121</v>
      </c>
      <c r="E30" s="9" t="s">
        <v>86</v>
      </c>
      <c r="F30" s="9" t="s">
        <v>24</v>
      </c>
      <c r="G30" s="9" t="s">
        <v>25</v>
      </c>
      <c r="H30" s="3">
        <v>1998</v>
      </c>
      <c r="I30" s="9" t="s">
        <v>26</v>
      </c>
      <c r="J30" s="9" t="s">
        <v>64</v>
      </c>
      <c r="K30" s="9" t="s">
        <v>46</v>
      </c>
      <c r="L30" s="4">
        <v>0.019872685185185184</v>
      </c>
      <c r="M30" s="3" t="s">
        <v>122</v>
      </c>
      <c r="N30" s="6">
        <f t="shared" si="0"/>
        <v>107.44533262865826</v>
      </c>
      <c r="O30" s="3">
        <v>6463099</v>
      </c>
      <c r="P30" s="3">
        <v>3531008</v>
      </c>
      <c r="R30" s="6">
        <v>111.08</v>
      </c>
      <c r="T30" s="6">
        <v>241.05</v>
      </c>
      <c r="V30" s="9" t="s">
        <v>289</v>
      </c>
    </row>
    <row r="31" spans="1:22" ht="12.75">
      <c r="A31" s="3">
        <v>30</v>
      </c>
      <c r="B31" s="3">
        <v>6</v>
      </c>
      <c r="C31" s="3">
        <v>9</v>
      </c>
      <c r="D31" s="9" t="s">
        <v>123</v>
      </c>
      <c r="E31" s="9" t="s">
        <v>124</v>
      </c>
      <c r="F31" s="9" t="s">
        <v>69</v>
      </c>
      <c r="G31" s="9" t="s">
        <v>25</v>
      </c>
      <c r="H31" s="3">
        <v>1998</v>
      </c>
      <c r="I31" s="9" t="s">
        <v>32</v>
      </c>
      <c r="J31" s="9" t="s">
        <v>70</v>
      </c>
      <c r="K31" s="9" t="s">
        <v>46</v>
      </c>
      <c r="L31" s="4">
        <v>0.020075231481481482</v>
      </c>
      <c r="M31" s="3" t="s">
        <v>125</v>
      </c>
      <c r="N31" s="6">
        <f t="shared" si="0"/>
        <v>116.69419303692948</v>
      </c>
      <c r="O31" s="3">
        <v>6224185</v>
      </c>
      <c r="P31" s="3">
        <v>3530806</v>
      </c>
      <c r="Q31" s="3" t="s">
        <v>29</v>
      </c>
      <c r="R31" s="6">
        <v>83.91</v>
      </c>
      <c r="S31" s="6">
        <v>88.24</v>
      </c>
      <c r="T31" s="6">
        <v>177.44</v>
      </c>
      <c r="U31" s="6">
        <v>237.48</v>
      </c>
      <c r="V31" s="9" t="s">
        <v>289</v>
      </c>
    </row>
    <row r="32" spans="1:22" ht="12.75">
      <c r="A32" s="3">
        <v>31</v>
      </c>
      <c r="B32" s="3">
        <v>7</v>
      </c>
      <c r="C32" s="3">
        <v>32</v>
      </c>
      <c r="D32" s="9" t="s">
        <v>126</v>
      </c>
      <c r="E32" s="9" t="s">
        <v>127</v>
      </c>
      <c r="F32" s="9" t="s">
        <v>69</v>
      </c>
      <c r="G32" s="9" t="s">
        <v>25</v>
      </c>
      <c r="H32" s="3">
        <v>1992</v>
      </c>
      <c r="I32" s="9" t="s">
        <v>32</v>
      </c>
      <c r="J32" s="9" t="s">
        <v>128</v>
      </c>
      <c r="K32" s="9" t="s">
        <v>46</v>
      </c>
      <c r="L32" s="4">
        <v>0.020322916666666666</v>
      </c>
      <c r="M32" s="3" t="s">
        <v>129</v>
      </c>
      <c r="N32" s="6">
        <f t="shared" si="0"/>
        <v>128.0042280504724</v>
      </c>
      <c r="P32" s="3">
        <v>3530973</v>
      </c>
      <c r="Q32" s="3" t="s">
        <v>29</v>
      </c>
      <c r="S32" s="6">
        <v>128.29</v>
      </c>
      <c r="U32" s="6">
        <v>240.77</v>
      </c>
      <c r="V32" s="9" t="s">
        <v>289</v>
      </c>
    </row>
    <row r="33" spans="1:22" ht="12.75">
      <c r="A33" s="3">
        <v>32</v>
      </c>
      <c r="B33" s="3">
        <v>25</v>
      </c>
      <c r="C33" s="3">
        <v>45</v>
      </c>
      <c r="D33" s="9" t="s">
        <v>79</v>
      </c>
      <c r="E33" s="9" t="s">
        <v>130</v>
      </c>
      <c r="F33" s="9" t="s">
        <v>24</v>
      </c>
      <c r="G33" s="9" t="s">
        <v>25</v>
      </c>
      <c r="H33" s="3">
        <v>1998</v>
      </c>
      <c r="I33" s="9" t="s">
        <v>32</v>
      </c>
      <c r="J33" s="9" t="s">
        <v>81</v>
      </c>
      <c r="K33" s="9" t="s">
        <v>46</v>
      </c>
      <c r="L33" s="4">
        <v>0.02047800925925926</v>
      </c>
      <c r="M33" s="3" t="s">
        <v>131</v>
      </c>
      <c r="N33" s="6">
        <f t="shared" si="0"/>
        <v>135.08621259166284</v>
      </c>
      <c r="O33" s="3">
        <v>7061907</v>
      </c>
      <c r="P33" s="3">
        <v>3100356</v>
      </c>
      <c r="Q33" s="3" t="s">
        <v>29</v>
      </c>
      <c r="R33" s="6">
        <v>192.26</v>
      </c>
      <c r="T33" s="6">
        <v>302.22</v>
      </c>
      <c r="V33" s="9" t="s">
        <v>289</v>
      </c>
    </row>
    <row r="34" spans="1:22" ht="12.75">
      <c r="A34" s="3">
        <v>33</v>
      </c>
      <c r="B34" s="3">
        <v>26</v>
      </c>
      <c r="C34" s="3">
        <v>31</v>
      </c>
      <c r="D34" s="9" t="s">
        <v>132</v>
      </c>
      <c r="E34" s="9" t="s">
        <v>133</v>
      </c>
      <c r="F34" s="9" t="s">
        <v>24</v>
      </c>
      <c r="G34" s="9" t="s">
        <v>25</v>
      </c>
      <c r="H34" s="3">
        <v>1999</v>
      </c>
      <c r="I34" s="9" t="s">
        <v>26</v>
      </c>
      <c r="J34" s="9" t="s">
        <v>27</v>
      </c>
      <c r="K34" s="9" t="s">
        <v>46</v>
      </c>
      <c r="L34" s="4">
        <v>0.020885416666666667</v>
      </c>
      <c r="M34" s="3" t="s">
        <v>134</v>
      </c>
      <c r="N34" s="6">
        <f t="shared" si="0"/>
        <v>153.68963467001393</v>
      </c>
      <c r="O34" s="3">
        <v>6110571</v>
      </c>
      <c r="P34" s="3">
        <v>3530869</v>
      </c>
      <c r="Q34" s="3" t="s">
        <v>29</v>
      </c>
      <c r="R34" s="6">
        <v>133.56</v>
      </c>
      <c r="S34" s="6">
        <v>133.16</v>
      </c>
      <c r="T34" s="6">
        <v>221.9</v>
      </c>
      <c r="U34" s="6">
        <v>279.16</v>
      </c>
      <c r="V34" s="9" t="s">
        <v>289</v>
      </c>
    </row>
    <row r="35" spans="1:22" ht="12.75">
      <c r="A35" s="3">
        <v>34</v>
      </c>
      <c r="B35" s="3">
        <v>27</v>
      </c>
      <c r="C35" s="3">
        <v>42</v>
      </c>
      <c r="D35" s="9" t="s">
        <v>135</v>
      </c>
      <c r="E35" s="9" t="s">
        <v>136</v>
      </c>
      <c r="F35" s="9" t="s">
        <v>24</v>
      </c>
      <c r="G35" s="9" t="s">
        <v>25</v>
      </c>
      <c r="H35" s="3">
        <v>1999</v>
      </c>
      <c r="I35" s="9" t="s">
        <v>26</v>
      </c>
      <c r="J35" s="9" t="s">
        <v>64</v>
      </c>
      <c r="K35" s="9" t="s">
        <v>137</v>
      </c>
      <c r="L35" s="4">
        <v>0.021038194444444446</v>
      </c>
      <c r="M35" s="3" t="s">
        <v>138</v>
      </c>
      <c r="N35" s="6">
        <f t="shared" si="0"/>
        <v>160.66591794939566</v>
      </c>
      <c r="O35" s="3">
        <v>6868122</v>
      </c>
      <c r="P35" s="3">
        <v>3510618</v>
      </c>
      <c r="Q35" s="3" t="s">
        <v>29</v>
      </c>
      <c r="S35" s="6">
        <v>218.36</v>
      </c>
      <c r="U35" s="6">
        <v>262.19</v>
      </c>
      <c r="V35" s="9" t="s">
        <v>289</v>
      </c>
    </row>
    <row r="36" spans="1:22" ht="12.75">
      <c r="A36" s="3">
        <v>35</v>
      </c>
      <c r="B36" s="3">
        <v>28</v>
      </c>
      <c r="C36" s="3">
        <v>41</v>
      </c>
      <c r="D36" s="9" t="s">
        <v>139</v>
      </c>
      <c r="E36" s="9" t="s">
        <v>140</v>
      </c>
      <c r="F36" s="9" t="s">
        <v>24</v>
      </c>
      <c r="G36" s="9" t="s">
        <v>25</v>
      </c>
      <c r="H36" s="3">
        <v>2002</v>
      </c>
      <c r="I36" s="9" t="s">
        <v>141</v>
      </c>
      <c r="J36" s="9" t="s">
        <v>142</v>
      </c>
      <c r="K36" s="9" t="s">
        <v>46</v>
      </c>
      <c r="L36" s="4">
        <v>0.02105787037037037</v>
      </c>
      <c r="M36" s="3" t="s">
        <v>143</v>
      </c>
      <c r="N36" s="6">
        <f t="shared" si="0"/>
        <v>161.56437867477044</v>
      </c>
      <c r="O36" s="3">
        <v>6680284</v>
      </c>
      <c r="P36" s="3">
        <v>3531158</v>
      </c>
      <c r="Q36" s="3" t="s">
        <v>29</v>
      </c>
      <c r="R36" s="6">
        <v>215.78</v>
      </c>
      <c r="S36" s="6">
        <v>287.89</v>
      </c>
      <c r="T36" s="6">
        <v>380.01</v>
      </c>
      <c r="U36" s="6">
        <v>501.72</v>
      </c>
      <c r="V36" s="9" t="s">
        <v>289</v>
      </c>
    </row>
    <row r="37" spans="1:22" ht="12.75">
      <c r="A37" s="3">
        <v>36</v>
      </c>
      <c r="B37" s="3">
        <v>8</v>
      </c>
      <c r="C37" s="3">
        <v>25</v>
      </c>
      <c r="D37" s="9" t="s">
        <v>144</v>
      </c>
      <c r="E37" s="9" t="s">
        <v>145</v>
      </c>
      <c r="F37" s="9" t="s">
        <v>69</v>
      </c>
      <c r="G37" s="9" t="s">
        <v>25</v>
      </c>
      <c r="H37" s="3">
        <v>1999</v>
      </c>
      <c r="I37" s="9" t="s">
        <v>32</v>
      </c>
      <c r="J37" s="9" t="s">
        <v>90</v>
      </c>
      <c r="K37" s="9" t="s">
        <v>34</v>
      </c>
      <c r="L37" s="4">
        <v>0.021090277777777777</v>
      </c>
      <c r="M37" s="3" t="s">
        <v>146</v>
      </c>
      <c r="N37" s="6">
        <f t="shared" si="0"/>
        <v>163.04419634009383</v>
      </c>
      <c r="O37" s="3">
        <v>7067210</v>
      </c>
      <c r="P37" s="3">
        <v>3100394</v>
      </c>
      <c r="Q37" s="3" t="s">
        <v>29</v>
      </c>
      <c r="R37" s="6">
        <v>140.19</v>
      </c>
      <c r="S37" s="6">
        <v>146.16</v>
      </c>
      <c r="T37" s="6">
        <v>263.05</v>
      </c>
      <c r="U37" s="6">
        <v>216.57</v>
      </c>
      <c r="V37" s="9" t="s">
        <v>289</v>
      </c>
    </row>
    <row r="38" spans="1:22" ht="12.75">
      <c r="A38" s="3">
        <v>37</v>
      </c>
      <c r="B38" s="3">
        <v>29</v>
      </c>
      <c r="C38" s="3">
        <v>30</v>
      </c>
      <c r="D38" s="9" t="s">
        <v>147</v>
      </c>
      <c r="E38" s="9" t="s">
        <v>148</v>
      </c>
      <c r="F38" s="9" t="s">
        <v>24</v>
      </c>
      <c r="G38" s="9" t="s">
        <v>25</v>
      </c>
      <c r="H38" s="3">
        <v>2000</v>
      </c>
      <c r="I38" s="9" t="s">
        <v>26</v>
      </c>
      <c r="J38" s="9" t="s">
        <v>59</v>
      </c>
      <c r="K38" s="9" t="s">
        <v>46</v>
      </c>
      <c r="L38" s="4">
        <v>0.021241898148148152</v>
      </c>
      <c r="M38" s="3" t="s">
        <v>149</v>
      </c>
      <c r="N38" s="6">
        <f t="shared" si="0"/>
        <v>169.9676289885713</v>
      </c>
      <c r="O38" s="3">
        <v>3530958</v>
      </c>
      <c r="P38" s="3">
        <v>3530958</v>
      </c>
      <c r="Q38" s="3" t="s">
        <v>29</v>
      </c>
      <c r="S38" s="6">
        <v>130.47</v>
      </c>
      <c r="U38" s="6">
        <v>311.79</v>
      </c>
      <c r="V38" s="9" t="s">
        <v>289</v>
      </c>
    </row>
    <row r="39" spans="1:22" ht="12.75">
      <c r="A39" s="3">
        <v>38</v>
      </c>
      <c r="B39" s="3">
        <v>30</v>
      </c>
      <c r="C39" s="3">
        <v>39</v>
      </c>
      <c r="D39" s="9" t="s">
        <v>150</v>
      </c>
      <c r="E39" s="9" t="s">
        <v>151</v>
      </c>
      <c r="F39" s="9" t="s">
        <v>24</v>
      </c>
      <c r="G39" s="9" t="s">
        <v>25</v>
      </c>
      <c r="H39" s="3">
        <v>1998</v>
      </c>
      <c r="I39" s="9" t="s">
        <v>26</v>
      </c>
      <c r="J39" s="9" t="s">
        <v>59</v>
      </c>
      <c r="K39" s="9" t="s">
        <v>46</v>
      </c>
      <c r="L39" s="4">
        <v>0.021657407407407406</v>
      </c>
      <c r="M39" s="3" t="s">
        <v>152</v>
      </c>
      <c r="N39" s="6">
        <f t="shared" si="0"/>
        <v>188.94100548325298</v>
      </c>
      <c r="O39" s="3">
        <v>3530889</v>
      </c>
      <c r="P39" s="3">
        <v>3530889</v>
      </c>
      <c r="Q39" s="3" t="s">
        <v>29</v>
      </c>
      <c r="S39" s="6">
        <v>232.12</v>
      </c>
      <c r="U39" s="6">
        <v>394.07</v>
      </c>
      <c r="V39" s="9" t="s">
        <v>289</v>
      </c>
    </row>
    <row r="40" spans="1:22" ht="12.75">
      <c r="A40" s="3">
        <v>39</v>
      </c>
      <c r="B40" s="3">
        <v>9</v>
      </c>
      <c r="C40" s="3">
        <v>34</v>
      </c>
      <c r="D40" s="9" t="s">
        <v>153</v>
      </c>
      <c r="E40" s="9" t="s">
        <v>154</v>
      </c>
      <c r="F40" s="9" t="s">
        <v>69</v>
      </c>
      <c r="G40" s="9" t="s">
        <v>25</v>
      </c>
      <c r="H40" s="3">
        <v>2000</v>
      </c>
      <c r="I40" s="9" t="s">
        <v>32</v>
      </c>
      <c r="J40" s="9" t="s">
        <v>128</v>
      </c>
      <c r="K40" s="9" t="s">
        <v>46</v>
      </c>
      <c r="L40" s="4">
        <v>0.02171990740740741</v>
      </c>
      <c r="M40" s="3" t="s">
        <v>155</v>
      </c>
      <c r="N40" s="6">
        <f t="shared" si="0"/>
        <v>191.7949395520911</v>
      </c>
      <c r="O40" s="3">
        <v>6554429</v>
      </c>
      <c r="P40" s="3">
        <v>3531076</v>
      </c>
      <c r="Q40" s="3" t="s">
        <v>29</v>
      </c>
      <c r="R40" s="6">
        <v>173.24</v>
      </c>
      <c r="S40" s="6">
        <v>205.94</v>
      </c>
      <c r="T40" s="6">
        <v>248.84</v>
      </c>
      <c r="U40" s="6">
        <v>311.12</v>
      </c>
      <c r="V40" s="9" t="s">
        <v>289</v>
      </c>
    </row>
    <row r="41" spans="1:22" ht="12.75">
      <c r="A41" s="3">
        <v>40</v>
      </c>
      <c r="B41" s="3">
        <v>10</v>
      </c>
      <c r="C41" s="3">
        <v>44</v>
      </c>
      <c r="D41" s="9" t="s">
        <v>156</v>
      </c>
      <c r="E41" s="9" t="s">
        <v>157</v>
      </c>
      <c r="F41" s="9" t="s">
        <v>69</v>
      </c>
      <c r="G41" s="9" t="s">
        <v>25</v>
      </c>
      <c r="H41" s="3">
        <v>2000</v>
      </c>
      <c r="I41" s="9" t="s">
        <v>32</v>
      </c>
      <c r="J41" s="9" t="s">
        <v>90</v>
      </c>
      <c r="K41" s="9" t="s">
        <v>46</v>
      </c>
      <c r="L41" s="4">
        <v>0.0218287037037037</v>
      </c>
      <c r="M41" s="3" t="s">
        <v>158</v>
      </c>
      <c r="N41" s="6">
        <f t="shared" si="0"/>
        <v>196.76289885710506</v>
      </c>
      <c r="O41" s="3">
        <v>6697635</v>
      </c>
      <c r="R41" s="6">
        <v>203.72</v>
      </c>
      <c r="T41" s="6">
        <v>300.19</v>
      </c>
      <c r="V41" s="9" t="s">
        <v>289</v>
      </c>
    </row>
    <row r="42" spans="1:22" ht="12.75">
      <c r="A42" s="3">
        <v>41</v>
      </c>
      <c r="B42" s="3">
        <v>31</v>
      </c>
      <c r="C42" s="3">
        <v>36</v>
      </c>
      <c r="D42" s="9" t="s">
        <v>159</v>
      </c>
      <c r="E42" s="9" t="s">
        <v>160</v>
      </c>
      <c r="F42" s="9" t="s">
        <v>24</v>
      </c>
      <c r="G42" s="9" t="s">
        <v>25</v>
      </c>
      <c r="H42" s="3">
        <v>2000</v>
      </c>
      <c r="I42" s="9" t="s">
        <v>141</v>
      </c>
      <c r="J42" s="9" t="s">
        <v>142</v>
      </c>
      <c r="K42" s="9" t="s">
        <v>46</v>
      </c>
      <c r="L42" s="4">
        <v>0.02199537037037037</v>
      </c>
      <c r="M42" s="3" t="s">
        <v>161</v>
      </c>
      <c r="N42" s="6">
        <f t="shared" si="0"/>
        <v>204.37338970733967</v>
      </c>
      <c r="O42" s="3">
        <v>6654024</v>
      </c>
      <c r="P42" s="3">
        <v>3531272</v>
      </c>
      <c r="Q42" s="3" t="s">
        <v>29</v>
      </c>
      <c r="R42" s="6">
        <v>225.82</v>
      </c>
      <c r="T42" s="6">
        <v>339.36</v>
      </c>
      <c r="V42" s="9" t="s">
        <v>289</v>
      </c>
    </row>
    <row r="43" spans="1:22" ht="12.75">
      <c r="A43" s="3">
        <v>42</v>
      </c>
      <c r="B43" s="3">
        <v>32</v>
      </c>
      <c r="C43" s="3">
        <v>38</v>
      </c>
      <c r="D43" s="9" t="s">
        <v>162</v>
      </c>
      <c r="E43" s="9" t="s">
        <v>163</v>
      </c>
      <c r="F43" s="9" t="s">
        <v>24</v>
      </c>
      <c r="G43" s="9" t="s">
        <v>25</v>
      </c>
      <c r="H43" s="3">
        <v>2000</v>
      </c>
      <c r="I43" s="9" t="s">
        <v>141</v>
      </c>
      <c r="J43" s="9" t="s">
        <v>142</v>
      </c>
      <c r="K43" s="9" t="s">
        <v>46</v>
      </c>
      <c r="L43" s="4">
        <v>0.023791666666666666</v>
      </c>
      <c r="M43" s="3" t="s">
        <v>164</v>
      </c>
      <c r="N43" s="6">
        <f t="shared" si="0"/>
        <v>286.39756887097843</v>
      </c>
      <c r="O43" s="3">
        <v>6068829</v>
      </c>
      <c r="P43" s="3">
        <v>3531154</v>
      </c>
      <c r="Q43" s="3" t="s">
        <v>29</v>
      </c>
      <c r="R43" s="6">
        <v>335.29</v>
      </c>
      <c r="S43" s="6">
        <v>395.41</v>
      </c>
      <c r="T43" s="6">
        <v>332.55</v>
      </c>
      <c r="V43" s="9" t="s">
        <v>289</v>
      </c>
    </row>
    <row r="44" spans="1:22" ht="12.75">
      <c r="A44" s="3">
        <v>43</v>
      </c>
      <c r="B44" s="3">
        <v>33</v>
      </c>
      <c r="C44" s="3">
        <v>46</v>
      </c>
      <c r="D44" s="9" t="s">
        <v>165</v>
      </c>
      <c r="E44" s="9" t="s">
        <v>166</v>
      </c>
      <c r="F44" s="9" t="s">
        <v>24</v>
      </c>
      <c r="G44" s="9" t="s">
        <v>25</v>
      </c>
      <c r="H44" s="3">
        <v>1998</v>
      </c>
      <c r="I44" s="9" t="s">
        <v>141</v>
      </c>
      <c r="J44" s="9" t="s">
        <v>142</v>
      </c>
      <c r="K44" s="9" t="s">
        <v>46</v>
      </c>
      <c r="L44" s="4">
        <v>0.02535763888888889</v>
      </c>
      <c r="M44" s="3" t="s">
        <v>167</v>
      </c>
      <c r="N44" s="6">
        <f t="shared" si="0"/>
        <v>357.90447248464045</v>
      </c>
      <c r="O44" s="3">
        <v>6986244</v>
      </c>
      <c r="V44" s="9" t="s">
        <v>289</v>
      </c>
    </row>
    <row r="45" spans="3:22" ht="12.75">
      <c r="C45" s="3">
        <v>4</v>
      </c>
      <c r="D45" s="9" t="s">
        <v>168</v>
      </c>
      <c r="E45" s="9" t="s">
        <v>169</v>
      </c>
      <c r="F45" s="9" t="s">
        <v>24</v>
      </c>
      <c r="G45" s="9" t="s">
        <v>25</v>
      </c>
      <c r="H45" s="3">
        <v>2000</v>
      </c>
      <c r="I45" s="9" t="s">
        <v>32</v>
      </c>
      <c r="J45" s="9" t="s">
        <v>81</v>
      </c>
      <c r="K45" s="9" t="s">
        <v>46</v>
      </c>
      <c r="L45" s="3" t="s">
        <v>170</v>
      </c>
      <c r="O45" s="3">
        <v>6553131</v>
      </c>
      <c r="P45" s="3">
        <v>3530909</v>
      </c>
      <c r="Q45" s="3" t="s">
        <v>29</v>
      </c>
      <c r="R45" s="6">
        <v>73.51</v>
      </c>
      <c r="S45" s="6">
        <v>75.43</v>
      </c>
      <c r="T45" s="6">
        <v>182.5</v>
      </c>
      <c r="U45" s="6">
        <v>198.82</v>
      </c>
      <c r="V45" s="9" t="s">
        <v>289</v>
      </c>
    </row>
    <row r="50" spans="1:26" ht="12.75">
      <c r="A50">
        <v>1</v>
      </c>
      <c r="B50">
        <v>1</v>
      </c>
      <c r="C50">
        <v>12</v>
      </c>
      <c r="D50" s="9" t="s">
        <v>266</v>
      </c>
      <c r="E50" s="9" t="s">
        <v>265</v>
      </c>
      <c r="F50" s="9" t="s">
        <v>172</v>
      </c>
      <c r="G50" s="9" t="s">
        <v>171</v>
      </c>
      <c r="H50">
        <v>2001</v>
      </c>
      <c r="I50" s="9" t="s">
        <v>32</v>
      </c>
      <c r="J50" s="9" t="s">
        <v>33</v>
      </c>
      <c r="K50" s="9" t="s">
        <v>46</v>
      </c>
      <c r="L50" s="1">
        <v>0.010003472222222221</v>
      </c>
      <c r="M50">
        <v>0</v>
      </c>
      <c r="N50" s="7">
        <v>0</v>
      </c>
      <c r="O50">
        <v>6647592</v>
      </c>
      <c r="P50">
        <v>3535703</v>
      </c>
      <c r="Q50" t="s">
        <v>29</v>
      </c>
      <c r="R50" s="7">
        <v>54.68</v>
      </c>
      <c r="S50" s="7">
        <v>57.7</v>
      </c>
      <c r="T50" s="7">
        <v>129.09</v>
      </c>
      <c r="U50" s="7">
        <v>140.01</v>
      </c>
      <c r="V50" s="9" t="s">
        <v>290</v>
      </c>
      <c r="W50"/>
      <c r="X50"/>
      <c r="Y50"/>
      <c r="Z50"/>
    </row>
    <row r="51" spans="1:26" ht="12.75">
      <c r="A51">
        <v>2</v>
      </c>
      <c r="B51">
        <v>2</v>
      </c>
      <c r="C51">
        <v>16</v>
      </c>
      <c r="D51" s="9" t="s">
        <v>264</v>
      </c>
      <c r="E51" s="9" t="s">
        <v>263</v>
      </c>
      <c r="F51" s="9" t="s">
        <v>172</v>
      </c>
      <c r="G51" s="9" t="s">
        <v>171</v>
      </c>
      <c r="H51">
        <v>1997</v>
      </c>
      <c r="I51" s="9" t="s">
        <v>32</v>
      </c>
      <c r="J51" s="9" t="s">
        <v>33</v>
      </c>
      <c r="K51" s="9" t="s">
        <v>247</v>
      </c>
      <c r="L51" s="1">
        <v>0.010053240740740741</v>
      </c>
      <c r="M51">
        <v>4.3</v>
      </c>
      <c r="N51" s="6">
        <f>800*(L51-L$50)/L$50</f>
        <v>3.9800995024876946</v>
      </c>
      <c r="O51">
        <v>7043938</v>
      </c>
      <c r="P51">
        <v>3205506</v>
      </c>
      <c r="Q51" t="s">
        <v>29</v>
      </c>
      <c r="R51" s="7"/>
      <c r="S51" s="7">
        <v>59.76</v>
      </c>
      <c r="T51" s="7"/>
      <c r="U51" s="7">
        <v>95.31</v>
      </c>
      <c r="V51" s="9" t="s">
        <v>290</v>
      </c>
      <c r="W51"/>
      <c r="X51"/>
      <c r="Y51"/>
      <c r="Z51"/>
    </row>
    <row r="52" spans="1:26" ht="12.75">
      <c r="A52">
        <v>3</v>
      </c>
      <c r="B52">
        <v>3</v>
      </c>
      <c r="C52">
        <v>9</v>
      </c>
      <c r="D52" s="9" t="s">
        <v>262</v>
      </c>
      <c r="E52" s="9" t="s">
        <v>261</v>
      </c>
      <c r="F52" s="9" t="s">
        <v>172</v>
      </c>
      <c r="G52" s="9" t="s">
        <v>171</v>
      </c>
      <c r="H52">
        <v>1999</v>
      </c>
      <c r="I52" s="9" t="s">
        <v>26</v>
      </c>
      <c r="J52" s="9" t="s">
        <v>59</v>
      </c>
      <c r="K52" s="9" t="s">
        <v>46</v>
      </c>
      <c r="L52" s="1">
        <v>0.010273148148148148</v>
      </c>
      <c r="M52">
        <v>23.3</v>
      </c>
      <c r="N52" s="6">
        <f aca="true" t="shared" si="1" ref="N52:N88">800*(L52-L$50)/L$50</f>
        <v>21.566585676269877</v>
      </c>
      <c r="O52">
        <v>3426742</v>
      </c>
      <c r="P52">
        <v>3426742</v>
      </c>
      <c r="Q52" t="s">
        <v>29</v>
      </c>
      <c r="R52" s="7"/>
      <c r="S52" s="7">
        <v>87.91</v>
      </c>
      <c r="T52" s="7"/>
      <c r="U52" s="7"/>
      <c r="V52" s="9" t="s">
        <v>290</v>
      </c>
      <c r="W52"/>
      <c r="X52"/>
      <c r="Y52"/>
      <c r="Z52"/>
    </row>
    <row r="53" spans="1:26" ht="12.75">
      <c r="A53">
        <v>4</v>
      </c>
      <c r="B53">
        <v>4</v>
      </c>
      <c r="C53">
        <v>10</v>
      </c>
      <c r="D53" s="9" t="s">
        <v>260</v>
      </c>
      <c r="E53" s="9" t="s">
        <v>259</v>
      </c>
      <c r="F53" s="9" t="s">
        <v>172</v>
      </c>
      <c r="G53" s="9" t="s">
        <v>171</v>
      </c>
      <c r="H53">
        <v>2002</v>
      </c>
      <c r="I53" s="9" t="s">
        <v>32</v>
      </c>
      <c r="J53" s="9" t="s">
        <v>33</v>
      </c>
      <c r="K53" s="9" t="s">
        <v>46</v>
      </c>
      <c r="L53" s="1">
        <v>0.010292824074074074</v>
      </c>
      <c r="M53">
        <v>25</v>
      </c>
      <c r="N53" s="6">
        <f t="shared" si="1"/>
        <v>23.1401133865557</v>
      </c>
      <c r="O53">
        <v>6254247</v>
      </c>
      <c r="P53">
        <v>3535791</v>
      </c>
      <c r="Q53" t="s">
        <v>29</v>
      </c>
      <c r="R53" s="7">
        <v>54.18</v>
      </c>
      <c r="S53" s="7">
        <v>58.92</v>
      </c>
      <c r="T53" s="7">
        <v>125.47</v>
      </c>
      <c r="U53" s="7">
        <v>135.7</v>
      </c>
      <c r="V53" s="9" t="s">
        <v>290</v>
      </c>
      <c r="W53"/>
      <c r="X53"/>
      <c r="Y53"/>
      <c r="Z53"/>
    </row>
    <row r="54" spans="1:26" ht="12.75">
      <c r="A54">
        <v>5</v>
      </c>
      <c r="B54">
        <v>5</v>
      </c>
      <c r="C54">
        <v>15</v>
      </c>
      <c r="D54" s="9" t="s">
        <v>258</v>
      </c>
      <c r="E54" s="9" t="s">
        <v>257</v>
      </c>
      <c r="F54" s="9" t="s">
        <v>172</v>
      </c>
      <c r="G54" s="9" t="s">
        <v>171</v>
      </c>
      <c r="H54">
        <v>1997</v>
      </c>
      <c r="I54" s="9" t="s">
        <v>32</v>
      </c>
      <c r="J54" s="9" t="s">
        <v>33</v>
      </c>
      <c r="K54" s="9" t="s">
        <v>46</v>
      </c>
      <c r="L54" s="1">
        <v>0.010342592592592592</v>
      </c>
      <c r="M54">
        <v>29.3</v>
      </c>
      <c r="N54" s="6">
        <f t="shared" si="1"/>
        <v>27.120212889043255</v>
      </c>
      <c r="O54">
        <v>6403383</v>
      </c>
      <c r="P54">
        <v>3426503</v>
      </c>
      <c r="Q54" t="s">
        <v>29</v>
      </c>
      <c r="R54" s="7">
        <v>70.67</v>
      </c>
      <c r="S54" s="7">
        <v>74.91</v>
      </c>
      <c r="T54" s="7">
        <v>172.85</v>
      </c>
      <c r="U54" s="7">
        <v>182.38</v>
      </c>
      <c r="V54" s="9" t="s">
        <v>290</v>
      </c>
      <c r="W54"/>
      <c r="X54"/>
      <c r="Y54"/>
      <c r="Z54"/>
    </row>
    <row r="55" spans="1:26" ht="12.75">
      <c r="A55">
        <v>6</v>
      </c>
      <c r="B55">
        <v>6</v>
      </c>
      <c r="C55">
        <v>5</v>
      </c>
      <c r="D55" s="9" t="s">
        <v>256</v>
      </c>
      <c r="E55" s="9" t="s">
        <v>255</v>
      </c>
      <c r="F55" s="9" t="s">
        <v>172</v>
      </c>
      <c r="G55" s="9" t="s">
        <v>171</v>
      </c>
      <c r="H55">
        <v>1989</v>
      </c>
      <c r="I55" s="9" t="s">
        <v>26</v>
      </c>
      <c r="J55" s="9" t="s">
        <v>64</v>
      </c>
      <c r="K55" s="9" t="s">
        <v>74</v>
      </c>
      <c r="L55" s="1">
        <v>0.010416666666666666</v>
      </c>
      <c r="M55">
        <v>35.7</v>
      </c>
      <c r="N55" s="6">
        <f t="shared" si="1"/>
        <v>33.04408191600145</v>
      </c>
      <c r="O55">
        <v>6957969</v>
      </c>
      <c r="P55">
        <v>3395115</v>
      </c>
      <c r="Q55" t="s">
        <v>29</v>
      </c>
      <c r="R55" s="7"/>
      <c r="S55" s="7">
        <v>106.62</v>
      </c>
      <c r="T55" s="7"/>
      <c r="U55" s="7">
        <v>106.61</v>
      </c>
      <c r="V55" s="9" t="s">
        <v>290</v>
      </c>
      <c r="W55"/>
      <c r="X55"/>
      <c r="Y55"/>
      <c r="Z55"/>
    </row>
    <row r="56" spans="1:26" ht="12.75">
      <c r="A56">
        <v>7</v>
      </c>
      <c r="B56">
        <v>7</v>
      </c>
      <c r="C56">
        <v>17</v>
      </c>
      <c r="D56" s="9" t="s">
        <v>254</v>
      </c>
      <c r="E56" s="9" t="s">
        <v>253</v>
      </c>
      <c r="F56" s="9" t="s">
        <v>172</v>
      </c>
      <c r="G56" s="9" t="s">
        <v>171</v>
      </c>
      <c r="H56">
        <v>1999</v>
      </c>
      <c r="I56" s="9" t="s">
        <v>37</v>
      </c>
      <c r="J56" s="9" t="s">
        <v>38</v>
      </c>
      <c r="K56" s="9" t="s">
        <v>28</v>
      </c>
      <c r="L56" s="1">
        <v>0.010443287037037037</v>
      </c>
      <c r="M56">
        <v>38</v>
      </c>
      <c r="N56" s="6">
        <f t="shared" si="1"/>
        <v>35.172972347564645</v>
      </c>
      <c r="O56"/>
      <c r="P56">
        <v>3426676</v>
      </c>
      <c r="Q56" t="s">
        <v>29</v>
      </c>
      <c r="R56" s="7"/>
      <c r="S56" s="7">
        <v>59.08</v>
      </c>
      <c r="T56" s="7"/>
      <c r="U56" s="7"/>
      <c r="V56" s="9" t="s">
        <v>290</v>
      </c>
      <c r="W56"/>
      <c r="X56"/>
      <c r="Y56"/>
      <c r="Z56"/>
    </row>
    <row r="57" spans="1:26" ht="12.75">
      <c r="A57">
        <v>8</v>
      </c>
      <c r="B57">
        <v>8</v>
      </c>
      <c r="C57">
        <v>1</v>
      </c>
      <c r="D57" s="9" t="s">
        <v>252</v>
      </c>
      <c r="E57" s="9" t="s">
        <v>251</v>
      </c>
      <c r="F57" s="9" t="s">
        <v>172</v>
      </c>
      <c r="G57" s="9" t="s">
        <v>171</v>
      </c>
      <c r="H57">
        <v>1999</v>
      </c>
      <c r="I57" s="9" t="s">
        <v>26</v>
      </c>
      <c r="J57" s="9" t="s">
        <v>27</v>
      </c>
      <c r="K57" s="9" t="s">
        <v>250</v>
      </c>
      <c r="L57" s="1">
        <v>0.010467592592592593</v>
      </c>
      <c r="M57">
        <v>40.1</v>
      </c>
      <c r="N57" s="6">
        <f t="shared" si="1"/>
        <v>37.116741872035284</v>
      </c>
      <c r="O57"/>
      <c r="P57">
        <v>3435202</v>
      </c>
      <c r="Q57" t="s">
        <v>29</v>
      </c>
      <c r="R57" s="7"/>
      <c r="S57" s="7">
        <v>87.5</v>
      </c>
      <c r="T57" s="7"/>
      <c r="U57" s="7">
        <v>73.63</v>
      </c>
      <c r="V57" s="9" t="s">
        <v>290</v>
      </c>
      <c r="W57"/>
      <c r="X57"/>
      <c r="Y57"/>
      <c r="Z57"/>
    </row>
    <row r="58" spans="1:26" ht="12.75">
      <c r="A58">
        <v>9</v>
      </c>
      <c r="B58">
        <v>9</v>
      </c>
      <c r="C58">
        <v>11</v>
      </c>
      <c r="D58" s="9" t="s">
        <v>249</v>
      </c>
      <c r="E58" s="9" t="s">
        <v>248</v>
      </c>
      <c r="F58" s="9" t="s">
        <v>172</v>
      </c>
      <c r="G58" s="9" t="s">
        <v>171</v>
      </c>
      <c r="H58">
        <v>1999</v>
      </c>
      <c r="I58" s="9" t="s">
        <v>26</v>
      </c>
      <c r="J58" s="9" t="s">
        <v>27</v>
      </c>
      <c r="K58" s="9" t="s">
        <v>247</v>
      </c>
      <c r="L58" s="1">
        <v>0.010484953703703703</v>
      </c>
      <c r="M58">
        <v>41.6</v>
      </c>
      <c r="N58" s="6">
        <f t="shared" si="1"/>
        <v>38.50514867522856</v>
      </c>
      <c r="O58"/>
      <c r="P58">
        <v>3205634</v>
      </c>
      <c r="Q58" t="s">
        <v>29</v>
      </c>
      <c r="R58" s="7"/>
      <c r="S58" s="7">
        <v>81.01</v>
      </c>
      <c r="T58" s="7"/>
      <c r="U58" s="7">
        <v>132.03</v>
      </c>
      <c r="V58" s="9" t="s">
        <v>290</v>
      </c>
      <c r="W58"/>
      <c r="X58"/>
      <c r="Y58"/>
      <c r="Z58"/>
    </row>
    <row r="59" spans="1:26" ht="12.75">
      <c r="A59">
        <v>10</v>
      </c>
      <c r="B59">
        <v>10</v>
      </c>
      <c r="C59">
        <v>3</v>
      </c>
      <c r="D59" s="9" t="s">
        <v>246</v>
      </c>
      <c r="E59" s="9" t="s">
        <v>245</v>
      </c>
      <c r="F59" s="9" t="s">
        <v>172</v>
      </c>
      <c r="G59" s="9" t="s">
        <v>171</v>
      </c>
      <c r="H59">
        <v>2000</v>
      </c>
      <c r="I59" s="9" t="s">
        <v>26</v>
      </c>
      <c r="J59" s="9" t="s">
        <v>59</v>
      </c>
      <c r="K59" s="9" t="s">
        <v>244</v>
      </c>
      <c r="L59" s="1">
        <v>0.010533564814814815</v>
      </c>
      <c r="M59">
        <v>45.8</v>
      </c>
      <c r="N59" s="6">
        <f t="shared" si="1"/>
        <v>42.39268772416998</v>
      </c>
      <c r="O59">
        <v>3185863</v>
      </c>
      <c r="P59">
        <v>3185863</v>
      </c>
      <c r="Q59" t="s">
        <v>29</v>
      </c>
      <c r="R59" s="7"/>
      <c r="S59" s="7">
        <v>108.59</v>
      </c>
      <c r="T59" s="7"/>
      <c r="U59" s="7">
        <v>163.98</v>
      </c>
      <c r="V59" s="9" t="s">
        <v>290</v>
      </c>
      <c r="W59"/>
      <c r="X59"/>
      <c r="Y59"/>
      <c r="Z59"/>
    </row>
    <row r="60" spans="1:26" ht="12.75">
      <c r="A60">
        <v>11</v>
      </c>
      <c r="B60">
        <v>11</v>
      </c>
      <c r="C60">
        <v>13</v>
      </c>
      <c r="D60" s="9" t="s">
        <v>243</v>
      </c>
      <c r="E60" s="9" t="s">
        <v>242</v>
      </c>
      <c r="F60" s="9" t="s">
        <v>172</v>
      </c>
      <c r="G60" s="9" t="s">
        <v>171</v>
      </c>
      <c r="H60">
        <v>1997</v>
      </c>
      <c r="I60" s="9" t="s">
        <v>32</v>
      </c>
      <c r="J60" s="9" t="s">
        <v>33</v>
      </c>
      <c r="K60" s="9" t="s">
        <v>28</v>
      </c>
      <c r="L60" s="1">
        <v>0.010549768518518519</v>
      </c>
      <c r="M60">
        <v>47.2</v>
      </c>
      <c r="N60" s="6">
        <f t="shared" si="1"/>
        <v>43.68853407381712</v>
      </c>
      <c r="O60">
        <v>7043900</v>
      </c>
      <c r="P60">
        <v>3426303</v>
      </c>
      <c r="Q60" t="s">
        <v>29</v>
      </c>
      <c r="R60" s="7"/>
      <c r="S60" s="7">
        <v>84.22</v>
      </c>
      <c r="T60" s="7"/>
      <c r="U60" s="7">
        <v>192.36</v>
      </c>
      <c r="V60" s="9" t="s">
        <v>290</v>
      </c>
      <c r="W60"/>
      <c r="X60"/>
      <c r="Y60"/>
      <c r="Z60"/>
    </row>
    <row r="61" spans="1:26" ht="12.75">
      <c r="A61">
        <v>12</v>
      </c>
      <c r="B61">
        <v>12</v>
      </c>
      <c r="C61">
        <v>2</v>
      </c>
      <c r="D61" s="9" t="s">
        <v>241</v>
      </c>
      <c r="E61" s="9" t="s">
        <v>240</v>
      </c>
      <c r="F61" s="9" t="s">
        <v>172</v>
      </c>
      <c r="G61" s="9" t="s">
        <v>171</v>
      </c>
      <c r="H61">
        <v>2000</v>
      </c>
      <c r="I61" s="9" t="s">
        <v>26</v>
      </c>
      <c r="J61" s="9" t="s">
        <v>27</v>
      </c>
      <c r="K61" s="9" t="s">
        <v>46</v>
      </c>
      <c r="L61" s="1">
        <v>0.010611111111111111</v>
      </c>
      <c r="M61">
        <v>52.5</v>
      </c>
      <c r="N61" s="6">
        <f t="shared" si="1"/>
        <v>48.594238111766856</v>
      </c>
      <c r="O61">
        <v>6577199</v>
      </c>
      <c r="P61">
        <v>3535701</v>
      </c>
      <c r="Q61" t="s">
        <v>29</v>
      </c>
      <c r="R61" s="7">
        <v>93.02</v>
      </c>
      <c r="S61" s="7">
        <v>92.59</v>
      </c>
      <c r="T61" s="7">
        <v>183.08</v>
      </c>
      <c r="U61" s="7">
        <v>191.42</v>
      </c>
      <c r="V61" s="9" t="s">
        <v>290</v>
      </c>
      <c r="W61"/>
      <c r="X61"/>
      <c r="Y61"/>
      <c r="Z61"/>
    </row>
    <row r="62" spans="1:26" ht="12.75">
      <c r="A62">
        <v>13</v>
      </c>
      <c r="B62">
        <v>13</v>
      </c>
      <c r="C62">
        <v>7</v>
      </c>
      <c r="D62" s="9" t="s">
        <v>239</v>
      </c>
      <c r="E62" s="9" t="s">
        <v>238</v>
      </c>
      <c r="F62" s="9" t="s">
        <v>172</v>
      </c>
      <c r="G62" s="9" t="s">
        <v>171</v>
      </c>
      <c r="H62">
        <v>2001</v>
      </c>
      <c r="I62" s="9" t="s">
        <v>32</v>
      </c>
      <c r="J62" s="9" t="s">
        <v>81</v>
      </c>
      <c r="K62" s="9" t="s">
        <v>46</v>
      </c>
      <c r="L62" s="1">
        <v>0.010614583333333332</v>
      </c>
      <c r="M62">
        <v>52.8</v>
      </c>
      <c r="N62" s="6">
        <f t="shared" si="1"/>
        <v>48.8719194724054</v>
      </c>
      <c r="O62">
        <v>6169270</v>
      </c>
      <c r="P62">
        <v>3535773</v>
      </c>
      <c r="Q62" t="s">
        <v>29</v>
      </c>
      <c r="R62" s="7">
        <v>104.02</v>
      </c>
      <c r="S62" s="7">
        <v>128.69</v>
      </c>
      <c r="T62" s="7">
        <v>203.7</v>
      </c>
      <c r="U62" s="7">
        <v>246.46</v>
      </c>
      <c r="V62" s="9" t="s">
        <v>290</v>
      </c>
      <c r="W62"/>
      <c r="X62"/>
      <c r="Y62"/>
      <c r="Z62"/>
    </row>
    <row r="63" spans="1:26" ht="12.75">
      <c r="A63">
        <v>14</v>
      </c>
      <c r="B63">
        <v>1</v>
      </c>
      <c r="C63">
        <v>18</v>
      </c>
      <c r="D63" s="9" t="s">
        <v>267</v>
      </c>
      <c r="E63" s="9" t="s">
        <v>268</v>
      </c>
      <c r="F63" s="9" t="s">
        <v>269</v>
      </c>
      <c r="G63" s="9" t="s">
        <v>171</v>
      </c>
      <c r="H63">
        <v>1989</v>
      </c>
      <c r="I63" s="9" t="s">
        <v>32</v>
      </c>
      <c r="J63" s="9" t="s">
        <v>70</v>
      </c>
      <c r="K63" s="9" t="s">
        <v>46</v>
      </c>
      <c r="L63" s="1">
        <v>0.010700231481481482</v>
      </c>
      <c r="M63" t="s">
        <v>270</v>
      </c>
      <c r="N63" s="6">
        <f t="shared" si="1"/>
        <v>55.721393034826065</v>
      </c>
      <c r="O63">
        <v>5968748</v>
      </c>
      <c r="P63">
        <v>3535222</v>
      </c>
      <c r="Q63" t="s">
        <v>29</v>
      </c>
      <c r="R63" s="7">
        <v>65.61</v>
      </c>
      <c r="S63" s="7">
        <v>67.81</v>
      </c>
      <c r="T63" s="7">
        <v>96.53</v>
      </c>
      <c r="U63" s="7">
        <v>109.82</v>
      </c>
      <c r="V63" s="9" t="s">
        <v>290</v>
      </c>
      <c r="W63"/>
      <c r="X63"/>
      <c r="Y63"/>
      <c r="Z63"/>
    </row>
    <row r="64" spans="1:26" ht="12.75">
      <c r="A64">
        <v>15</v>
      </c>
      <c r="B64">
        <v>14</v>
      </c>
      <c r="C64">
        <v>14</v>
      </c>
      <c r="D64" s="9" t="s">
        <v>237</v>
      </c>
      <c r="E64" s="9" t="s">
        <v>236</v>
      </c>
      <c r="F64" s="9" t="s">
        <v>172</v>
      </c>
      <c r="G64" s="9" t="s">
        <v>171</v>
      </c>
      <c r="H64">
        <v>2002</v>
      </c>
      <c r="I64" s="9" t="s">
        <v>26</v>
      </c>
      <c r="J64" s="9" t="s">
        <v>64</v>
      </c>
      <c r="K64" s="9" t="s">
        <v>46</v>
      </c>
      <c r="L64" s="1">
        <v>0.010768518518518518</v>
      </c>
      <c r="M64" t="s">
        <v>235</v>
      </c>
      <c r="N64" s="6">
        <f t="shared" si="1"/>
        <v>61.18245979405303</v>
      </c>
      <c r="O64">
        <v>6632466</v>
      </c>
      <c r="P64">
        <v>3535770</v>
      </c>
      <c r="Q64" t="s">
        <v>29</v>
      </c>
      <c r="R64" s="7">
        <v>84.32</v>
      </c>
      <c r="S64" s="7">
        <v>86.65</v>
      </c>
      <c r="T64" s="7">
        <v>196.23</v>
      </c>
      <c r="U64" s="7">
        <v>197.71</v>
      </c>
      <c r="V64" s="9" t="s">
        <v>290</v>
      </c>
      <c r="W64"/>
      <c r="X64"/>
      <c r="Y64"/>
      <c r="Z64"/>
    </row>
    <row r="65" spans="1:26" ht="12.75">
      <c r="A65">
        <v>16</v>
      </c>
      <c r="B65">
        <v>15</v>
      </c>
      <c r="C65">
        <v>34</v>
      </c>
      <c r="D65" s="9" t="s">
        <v>234</v>
      </c>
      <c r="E65" s="9" t="s">
        <v>219</v>
      </c>
      <c r="F65" s="9" t="s">
        <v>172</v>
      </c>
      <c r="G65" s="9" t="s">
        <v>171</v>
      </c>
      <c r="H65">
        <v>2001</v>
      </c>
      <c r="I65" s="9" t="s">
        <v>32</v>
      </c>
      <c r="J65" s="9" t="s">
        <v>81</v>
      </c>
      <c r="K65" s="9" t="s">
        <v>46</v>
      </c>
      <c r="L65" s="1">
        <v>0.010954861111111111</v>
      </c>
      <c r="M65" t="s">
        <v>233</v>
      </c>
      <c r="N65" s="6">
        <f t="shared" si="1"/>
        <v>76.08469281499494</v>
      </c>
      <c r="O65">
        <v>6730028</v>
      </c>
      <c r="P65">
        <v>3535843</v>
      </c>
      <c r="Q65" t="s">
        <v>29</v>
      </c>
      <c r="R65" s="7">
        <v>167.5</v>
      </c>
      <c r="S65" s="7">
        <v>207.63</v>
      </c>
      <c r="T65" s="7">
        <v>286.86</v>
      </c>
      <c r="U65" s="7">
        <v>326.95</v>
      </c>
      <c r="V65" s="9" t="s">
        <v>290</v>
      </c>
      <c r="W65"/>
      <c r="X65"/>
      <c r="Y65"/>
      <c r="Z65"/>
    </row>
    <row r="66" spans="1:26" ht="12.75">
      <c r="A66">
        <v>17</v>
      </c>
      <c r="B66">
        <v>2</v>
      </c>
      <c r="C66">
        <v>6</v>
      </c>
      <c r="D66" s="9" t="s">
        <v>271</v>
      </c>
      <c r="E66" s="9" t="s">
        <v>272</v>
      </c>
      <c r="F66" s="9" t="s">
        <v>269</v>
      </c>
      <c r="G66" s="9" t="s">
        <v>171</v>
      </c>
      <c r="H66">
        <v>1997</v>
      </c>
      <c r="I66" s="9" t="s">
        <v>32</v>
      </c>
      <c r="J66" s="9" t="s">
        <v>70</v>
      </c>
      <c r="K66" s="9" t="s">
        <v>46</v>
      </c>
      <c r="L66" s="1">
        <v>0.010982638888888889</v>
      </c>
      <c r="M66" t="s">
        <v>273</v>
      </c>
      <c r="N66" s="6">
        <f t="shared" si="1"/>
        <v>78.30614370010426</v>
      </c>
      <c r="O66">
        <v>6384316</v>
      </c>
      <c r="P66">
        <v>3535634</v>
      </c>
      <c r="Q66" t="s">
        <v>29</v>
      </c>
      <c r="R66" s="7">
        <v>101.89</v>
      </c>
      <c r="S66" s="7">
        <v>132.49</v>
      </c>
      <c r="T66" s="7">
        <v>115.6</v>
      </c>
      <c r="U66" s="7">
        <v>175.55</v>
      </c>
      <c r="V66" s="9" t="s">
        <v>290</v>
      </c>
      <c r="W66"/>
      <c r="X66"/>
      <c r="Y66"/>
      <c r="Z66"/>
    </row>
    <row r="67" spans="1:26" ht="12.75">
      <c r="A67">
        <v>18</v>
      </c>
      <c r="B67">
        <v>16</v>
      </c>
      <c r="C67">
        <v>20</v>
      </c>
      <c r="D67" s="9" t="s">
        <v>232</v>
      </c>
      <c r="E67" s="9" t="s">
        <v>231</v>
      </c>
      <c r="F67" s="9" t="s">
        <v>172</v>
      </c>
      <c r="G67" s="9" t="s">
        <v>171</v>
      </c>
      <c r="H67">
        <v>2000</v>
      </c>
      <c r="I67" s="9" t="s">
        <v>32</v>
      </c>
      <c r="J67" s="9" t="s">
        <v>33</v>
      </c>
      <c r="K67" s="9" t="s">
        <v>46</v>
      </c>
      <c r="L67" s="1">
        <v>0.010989583333333332</v>
      </c>
      <c r="M67" t="s">
        <v>230</v>
      </c>
      <c r="N67" s="6">
        <f t="shared" si="1"/>
        <v>78.86150642138148</v>
      </c>
      <c r="O67">
        <v>6532139</v>
      </c>
      <c r="P67">
        <v>3535694</v>
      </c>
      <c r="Q67" t="s">
        <v>29</v>
      </c>
      <c r="R67" s="7">
        <v>118.01</v>
      </c>
      <c r="S67" s="7">
        <v>157.49</v>
      </c>
      <c r="T67" s="7">
        <v>181.75</v>
      </c>
      <c r="U67" s="7">
        <v>222.49</v>
      </c>
      <c r="V67" s="9" t="s">
        <v>290</v>
      </c>
      <c r="W67"/>
      <c r="X67"/>
      <c r="Y67"/>
      <c r="Z67"/>
    </row>
    <row r="68" spans="1:26" ht="12.75">
      <c r="A68">
        <v>19</v>
      </c>
      <c r="B68">
        <v>17</v>
      </c>
      <c r="C68">
        <v>26</v>
      </c>
      <c r="D68" s="9" t="s">
        <v>229</v>
      </c>
      <c r="E68" s="9" t="s">
        <v>228</v>
      </c>
      <c r="F68" s="9" t="s">
        <v>172</v>
      </c>
      <c r="G68" s="9" t="s">
        <v>171</v>
      </c>
      <c r="H68">
        <v>2001</v>
      </c>
      <c r="I68" s="9" t="s">
        <v>32</v>
      </c>
      <c r="J68" s="9" t="s">
        <v>81</v>
      </c>
      <c r="K68" s="9" t="s">
        <v>46</v>
      </c>
      <c r="L68" s="1">
        <v>0.011068287037037036</v>
      </c>
      <c r="M68" t="s">
        <v>227</v>
      </c>
      <c r="N68" s="6">
        <f t="shared" si="1"/>
        <v>85.15561726252464</v>
      </c>
      <c r="O68">
        <v>6555117</v>
      </c>
      <c r="P68">
        <v>3535819</v>
      </c>
      <c r="Q68" t="s">
        <v>29</v>
      </c>
      <c r="R68" s="7">
        <v>138.25</v>
      </c>
      <c r="S68" s="7">
        <v>163.24</v>
      </c>
      <c r="T68" s="7">
        <v>307.23</v>
      </c>
      <c r="U68" s="7">
        <v>354.63</v>
      </c>
      <c r="V68" s="9" t="s">
        <v>290</v>
      </c>
      <c r="W68"/>
      <c r="X68"/>
      <c r="Y68"/>
      <c r="Z68"/>
    </row>
    <row r="69" spans="1:26" ht="12.75">
      <c r="A69">
        <v>20</v>
      </c>
      <c r="B69">
        <v>18</v>
      </c>
      <c r="C69">
        <v>23</v>
      </c>
      <c r="D69" s="9" t="s">
        <v>226</v>
      </c>
      <c r="E69" s="9" t="s">
        <v>225</v>
      </c>
      <c r="F69" s="9" t="s">
        <v>172</v>
      </c>
      <c r="G69" s="9" t="s">
        <v>171</v>
      </c>
      <c r="H69">
        <v>1999</v>
      </c>
      <c r="I69" s="9" t="s">
        <v>26</v>
      </c>
      <c r="J69" s="9" t="s">
        <v>27</v>
      </c>
      <c r="K69" s="9" t="s">
        <v>46</v>
      </c>
      <c r="L69" s="1">
        <v>0.011085648148148148</v>
      </c>
      <c r="M69" t="s">
        <v>224</v>
      </c>
      <c r="N69" s="6">
        <f t="shared" si="1"/>
        <v>86.54402406571805</v>
      </c>
      <c r="O69">
        <v>6424741</v>
      </c>
      <c r="P69">
        <v>3535767</v>
      </c>
      <c r="Q69" t="s">
        <v>29</v>
      </c>
      <c r="R69" s="7">
        <v>150.55</v>
      </c>
      <c r="S69" s="7">
        <v>150.4</v>
      </c>
      <c r="T69" s="7">
        <v>299.7</v>
      </c>
      <c r="U69" s="7">
        <v>437.82</v>
      </c>
      <c r="V69" s="9" t="s">
        <v>290</v>
      </c>
      <c r="W69"/>
      <c r="X69"/>
      <c r="Y69"/>
      <c r="Z69"/>
    </row>
    <row r="70" spans="1:26" ht="12.75">
      <c r="A70">
        <v>21</v>
      </c>
      <c r="B70">
        <v>19</v>
      </c>
      <c r="C70">
        <v>33</v>
      </c>
      <c r="D70" s="9" t="s">
        <v>223</v>
      </c>
      <c r="E70" s="9" t="s">
        <v>222</v>
      </c>
      <c r="F70" s="9" t="s">
        <v>172</v>
      </c>
      <c r="G70" s="9" t="s">
        <v>171</v>
      </c>
      <c r="H70">
        <v>2000</v>
      </c>
      <c r="I70" s="9" t="s">
        <v>37</v>
      </c>
      <c r="J70" s="9" t="s">
        <v>38</v>
      </c>
      <c r="K70" s="9" t="s">
        <v>34</v>
      </c>
      <c r="L70" s="1">
        <v>0.011138888888888887</v>
      </c>
      <c r="M70" t="s">
        <v>221</v>
      </c>
      <c r="N70" s="6">
        <f t="shared" si="1"/>
        <v>90.80180492884415</v>
      </c>
      <c r="O70"/>
      <c r="P70">
        <v>3105332</v>
      </c>
      <c r="Q70" t="s">
        <v>29</v>
      </c>
      <c r="R70" s="7"/>
      <c r="S70" s="7">
        <v>207.68</v>
      </c>
      <c r="T70" s="7"/>
      <c r="U70" s="7"/>
      <c r="V70" s="9" t="s">
        <v>290</v>
      </c>
      <c r="W70"/>
      <c r="X70"/>
      <c r="Y70"/>
      <c r="Z70"/>
    </row>
    <row r="71" spans="1:26" ht="12.75">
      <c r="A71">
        <v>22</v>
      </c>
      <c r="B71">
        <v>3</v>
      </c>
      <c r="C71">
        <v>30</v>
      </c>
      <c r="D71" s="9" t="s">
        <v>274</v>
      </c>
      <c r="E71" s="9" t="s">
        <v>275</v>
      </c>
      <c r="F71" s="9" t="s">
        <v>269</v>
      </c>
      <c r="G71" s="9" t="s">
        <v>171</v>
      </c>
      <c r="H71">
        <v>2004</v>
      </c>
      <c r="I71" s="9" t="s">
        <v>32</v>
      </c>
      <c r="J71" s="9" t="s">
        <v>276</v>
      </c>
      <c r="K71" s="9" t="s">
        <v>46</v>
      </c>
      <c r="L71" s="1">
        <v>0.011150462962962964</v>
      </c>
      <c r="M71" t="s">
        <v>277</v>
      </c>
      <c r="N71" s="6">
        <f t="shared" si="1"/>
        <v>91.72740946430662</v>
      </c>
      <c r="O71">
        <v>6511186</v>
      </c>
      <c r="P71">
        <v>3535876</v>
      </c>
      <c r="Q71" t="s">
        <v>29</v>
      </c>
      <c r="R71" s="7">
        <v>153.27</v>
      </c>
      <c r="S71" s="7">
        <v>239.73</v>
      </c>
      <c r="T71" s="7">
        <v>284.41</v>
      </c>
      <c r="U71" s="7">
        <v>379.44</v>
      </c>
      <c r="V71" s="9" t="s">
        <v>290</v>
      </c>
      <c r="W71"/>
      <c r="X71"/>
      <c r="Y71"/>
      <c r="Z71"/>
    </row>
    <row r="72" spans="1:26" ht="12.75">
      <c r="A72">
        <v>23</v>
      </c>
      <c r="B72">
        <v>20</v>
      </c>
      <c r="C72">
        <v>27</v>
      </c>
      <c r="D72" s="9" t="s">
        <v>220</v>
      </c>
      <c r="E72" s="9" t="s">
        <v>219</v>
      </c>
      <c r="F72" s="9" t="s">
        <v>172</v>
      </c>
      <c r="G72" s="9" t="s">
        <v>171</v>
      </c>
      <c r="H72">
        <v>1998</v>
      </c>
      <c r="I72" s="9" t="s">
        <v>26</v>
      </c>
      <c r="J72" s="9" t="s">
        <v>59</v>
      </c>
      <c r="K72" s="9" t="s">
        <v>218</v>
      </c>
      <c r="L72" s="1">
        <v>0.011439814814814814</v>
      </c>
      <c r="M72" t="s">
        <v>217</v>
      </c>
      <c r="N72" s="6">
        <f t="shared" si="1"/>
        <v>114.86752285086203</v>
      </c>
      <c r="O72">
        <v>3506065</v>
      </c>
      <c r="P72">
        <v>3506065</v>
      </c>
      <c r="Q72" t="s">
        <v>29</v>
      </c>
      <c r="R72" s="7"/>
      <c r="S72" s="7">
        <v>138.52</v>
      </c>
      <c r="T72" s="7"/>
      <c r="U72" s="7"/>
      <c r="V72" s="9" t="s">
        <v>290</v>
      </c>
      <c r="W72"/>
      <c r="X72"/>
      <c r="Y72"/>
      <c r="Z72"/>
    </row>
    <row r="73" spans="1:26" ht="12.75">
      <c r="A73">
        <v>24</v>
      </c>
      <c r="B73">
        <v>21</v>
      </c>
      <c r="C73">
        <v>8</v>
      </c>
      <c r="D73" s="9" t="s">
        <v>216</v>
      </c>
      <c r="E73" s="9" t="s">
        <v>215</v>
      </c>
      <c r="F73" s="9" t="s">
        <v>172</v>
      </c>
      <c r="G73" s="9" t="s">
        <v>171</v>
      </c>
      <c r="H73">
        <v>2000</v>
      </c>
      <c r="I73" s="9" t="s">
        <v>32</v>
      </c>
      <c r="J73" s="9" t="s">
        <v>81</v>
      </c>
      <c r="K73" s="9" t="s">
        <v>46</v>
      </c>
      <c r="L73" s="1">
        <v>0.011461805555555553</v>
      </c>
      <c r="M73" t="s">
        <v>214</v>
      </c>
      <c r="N73" s="6">
        <f t="shared" si="1"/>
        <v>116.62617146824013</v>
      </c>
      <c r="O73">
        <v>6619934</v>
      </c>
      <c r="P73">
        <v>3535721</v>
      </c>
      <c r="Q73" t="s">
        <v>29</v>
      </c>
      <c r="R73" s="7">
        <v>132.51</v>
      </c>
      <c r="S73" s="7">
        <v>132.55</v>
      </c>
      <c r="T73" s="7">
        <v>265.39</v>
      </c>
      <c r="U73" s="7">
        <v>299.71</v>
      </c>
      <c r="V73" s="9" t="s">
        <v>290</v>
      </c>
      <c r="W73"/>
      <c r="X73"/>
      <c r="Y73"/>
      <c r="Z73"/>
    </row>
    <row r="74" spans="1:26" ht="12.75">
      <c r="A74">
        <v>25</v>
      </c>
      <c r="B74">
        <v>22</v>
      </c>
      <c r="C74">
        <v>19</v>
      </c>
      <c r="D74" s="9" t="s">
        <v>213</v>
      </c>
      <c r="E74" s="9" t="s">
        <v>212</v>
      </c>
      <c r="F74" s="9" t="s">
        <v>172</v>
      </c>
      <c r="G74" s="9" t="s">
        <v>171</v>
      </c>
      <c r="H74">
        <v>2002</v>
      </c>
      <c r="I74" s="9" t="s">
        <v>26</v>
      </c>
      <c r="J74" s="9" t="s">
        <v>27</v>
      </c>
      <c r="K74" s="9" t="s">
        <v>46</v>
      </c>
      <c r="L74" s="1">
        <v>0.011467592592592592</v>
      </c>
      <c r="M74" t="s">
        <v>211</v>
      </c>
      <c r="N74" s="6">
        <f t="shared" si="1"/>
        <v>117.08897373597136</v>
      </c>
      <c r="O74">
        <v>6544948</v>
      </c>
      <c r="P74">
        <v>3535783</v>
      </c>
      <c r="Q74" t="s">
        <v>29</v>
      </c>
      <c r="R74" s="7">
        <v>167.53</v>
      </c>
      <c r="S74" s="7">
        <v>173.05</v>
      </c>
      <c r="T74" s="7">
        <v>297.25</v>
      </c>
      <c r="U74" s="7">
        <v>387.59</v>
      </c>
      <c r="V74" s="9" t="s">
        <v>290</v>
      </c>
      <c r="W74"/>
      <c r="X74"/>
      <c r="Y74"/>
      <c r="Z74"/>
    </row>
    <row r="75" spans="1:26" ht="12.75">
      <c r="A75">
        <v>26</v>
      </c>
      <c r="B75">
        <v>23</v>
      </c>
      <c r="C75">
        <v>24</v>
      </c>
      <c r="D75" s="9" t="s">
        <v>210</v>
      </c>
      <c r="E75" s="9" t="s">
        <v>209</v>
      </c>
      <c r="F75" s="9" t="s">
        <v>172</v>
      </c>
      <c r="G75" s="9" t="s">
        <v>171</v>
      </c>
      <c r="H75">
        <v>1998</v>
      </c>
      <c r="I75" s="9" t="s">
        <v>26</v>
      </c>
      <c r="J75" s="9" t="s">
        <v>64</v>
      </c>
      <c r="K75" s="9" t="s">
        <v>34</v>
      </c>
      <c r="L75" s="1">
        <v>0.011493055555555555</v>
      </c>
      <c r="M75" t="s">
        <v>208</v>
      </c>
      <c r="N75" s="6">
        <f t="shared" si="1"/>
        <v>119.12530371398827</v>
      </c>
      <c r="O75">
        <v>6867011</v>
      </c>
      <c r="P75">
        <v>3105210</v>
      </c>
      <c r="Q75" t="s">
        <v>29</v>
      </c>
      <c r="R75" s="7">
        <v>201.82</v>
      </c>
      <c r="S75" s="7">
        <v>181.38</v>
      </c>
      <c r="T75" s="7">
        <v>224.28</v>
      </c>
      <c r="U75" s="7">
        <v>266.42</v>
      </c>
      <c r="V75" s="9" t="s">
        <v>290</v>
      </c>
      <c r="W75"/>
      <c r="X75"/>
      <c r="Y75"/>
      <c r="Z75"/>
    </row>
    <row r="76" spans="1:26" ht="12.75">
      <c r="A76">
        <v>27</v>
      </c>
      <c r="B76">
        <v>24</v>
      </c>
      <c r="C76">
        <v>29</v>
      </c>
      <c r="D76" s="9" t="s">
        <v>207</v>
      </c>
      <c r="E76" s="9" t="s">
        <v>206</v>
      </c>
      <c r="F76" s="9" t="s">
        <v>172</v>
      </c>
      <c r="G76" s="9" t="s">
        <v>171</v>
      </c>
      <c r="H76">
        <v>1999</v>
      </c>
      <c r="I76" s="9" t="s">
        <v>26</v>
      </c>
      <c r="J76" s="9" t="s">
        <v>64</v>
      </c>
      <c r="K76" s="9" t="s">
        <v>46</v>
      </c>
      <c r="L76" s="1">
        <v>0.011888888888888888</v>
      </c>
      <c r="M76" t="s">
        <v>205</v>
      </c>
      <c r="N76" s="6">
        <f t="shared" si="1"/>
        <v>150.78097882679631</v>
      </c>
      <c r="O76">
        <v>6609400</v>
      </c>
      <c r="P76">
        <v>3535809</v>
      </c>
      <c r="Q76" t="s">
        <v>29</v>
      </c>
      <c r="R76" s="7">
        <v>220.31</v>
      </c>
      <c r="S76" s="7">
        <v>245.76</v>
      </c>
      <c r="T76" s="7">
        <v>427.83</v>
      </c>
      <c r="U76" s="7">
        <v>562.81</v>
      </c>
      <c r="V76" s="9" t="s">
        <v>290</v>
      </c>
      <c r="W76"/>
      <c r="X76"/>
      <c r="Y76"/>
      <c r="Z76"/>
    </row>
    <row r="77" spans="1:26" ht="12.75">
      <c r="A77">
        <v>28</v>
      </c>
      <c r="B77">
        <v>25</v>
      </c>
      <c r="C77">
        <v>37</v>
      </c>
      <c r="D77" s="9" t="s">
        <v>204</v>
      </c>
      <c r="E77" s="9" t="s">
        <v>203</v>
      </c>
      <c r="F77" s="9" t="s">
        <v>172</v>
      </c>
      <c r="G77" s="9" t="s">
        <v>171</v>
      </c>
      <c r="H77">
        <v>2000</v>
      </c>
      <c r="I77" s="9" t="s">
        <v>26</v>
      </c>
      <c r="J77" s="9" t="s">
        <v>59</v>
      </c>
      <c r="K77" s="9" t="s">
        <v>46</v>
      </c>
      <c r="L77" s="1">
        <v>0.012114583333333333</v>
      </c>
      <c r="M77" t="s">
        <v>202</v>
      </c>
      <c r="N77" s="6">
        <f t="shared" si="1"/>
        <v>168.8302672683097</v>
      </c>
      <c r="O77">
        <v>3535736</v>
      </c>
      <c r="P77">
        <v>3535736</v>
      </c>
      <c r="Q77" t="s">
        <v>29</v>
      </c>
      <c r="R77" s="7"/>
      <c r="S77" s="7">
        <v>207.52</v>
      </c>
      <c r="T77" s="7"/>
      <c r="U77" s="7">
        <v>314.04</v>
      </c>
      <c r="V77" s="9" t="s">
        <v>290</v>
      </c>
      <c r="W77"/>
      <c r="X77"/>
      <c r="Y77"/>
      <c r="Z77"/>
    </row>
    <row r="78" spans="1:26" ht="12.75">
      <c r="A78">
        <v>29</v>
      </c>
      <c r="B78">
        <v>26</v>
      </c>
      <c r="C78">
        <v>38</v>
      </c>
      <c r="D78" s="9" t="s">
        <v>201</v>
      </c>
      <c r="E78" s="9" t="s">
        <v>200</v>
      </c>
      <c r="F78" s="9" t="s">
        <v>172</v>
      </c>
      <c r="G78" s="9" t="s">
        <v>171</v>
      </c>
      <c r="H78">
        <v>1999</v>
      </c>
      <c r="I78" s="9" t="s">
        <v>141</v>
      </c>
      <c r="J78" s="9" t="s">
        <v>142</v>
      </c>
      <c r="K78" s="9" t="s">
        <v>46</v>
      </c>
      <c r="L78" s="1">
        <v>0.012285879629629631</v>
      </c>
      <c r="M78" t="s">
        <v>199</v>
      </c>
      <c r="N78" s="6">
        <f t="shared" si="1"/>
        <v>182.52921439315077</v>
      </c>
      <c r="O78">
        <v>6317105</v>
      </c>
      <c r="P78"/>
      <c r="Q78"/>
      <c r="R78" s="7"/>
      <c r="S78" s="7"/>
      <c r="T78" s="7"/>
      <c r="U78" s="7"/>
      <c r="V78" s="9" t="s">
        <v>290</v>
      </c>
      <c r="W78"/>
      <c r="X78"/>
      <c r="Y78"/>
      <c r="Z78"/>
    </row>
    <row r="79" spans="1:26" ht="12.75">
      <c r="A79">
        <v>30</v>
      </c>
      <c r="B79">
        <v>27</v>
      </c>
      <c r="C79">
        <v>35</v>
      </c>
      <c r="D79" s="9" t="s">
        <v>198</v>
      </c>
      <c r="E79" s="9" t="s">
        <v>197</v>
      </c>
      <c r="F79" s="9" t="s">
        <v>172</v>
      </c>
      <c r="G79" s="9" t="s">
        <v>171</v>
      </c>
      <c r="H79">
        <v>2000</v>
      </c>
      <c r="I79" s="9" t="s">
        <v>26</v>
      </c>
      <c r="J79" s="9" t="s">
        <v>59</v>
      </c>
      <c r="K79" s="9" t="s">
        <v>46</v>
      </c>
      <c r="L79" s="1">
        <v>0.012594907407407407</v>
      </c>
      <c r="M79" t="s">
        <v>196</v>
      </c>
      <c r="N79" s="6">
        <f t="shared" si="1"/>
        <v>207.24285548999202</v>
      </c>
      <c r="O79">
        <v>3535704</v>
      </c>
      <c r="P79">
        <v>3535704</v>
      </c>
      <c r="Q79" t="s">
        <v>29</v>
      </c>
      <c r="R79" s="7"/>
      <c r="S79" s="7">
        <v>223.36</v>
      </c>
      <c r="T79" s="7"/>
      <c r="U79" s="7">
        <v>394.15</v>
      </c>
      <c r="V79" s="9" t="s">
        <v>290</v>
      </c>
      <c r="W79"/>
      <c r="X79"/>
      <c r="Y79"/>
      <c r="Z79"/>
    </row>
    <row r="80" spans="1:26" ht="12.75">
      <c r="A80">
        <v>31</v>
      </c>
      <c r="B80">
        <v>4</v>
      </c>
      <c r="C80">
        <v>25</v>
      </c>
      <c r="D80" s="9" t="s">
        <v>278</v>
      </c>
      <c r="E80" s="9" t="s">
        <v>279</v>
      </c>
      <c r="F80" s="9" t="s">
        <v>269</v>
      </c>
      <c r="G80" s="9" t="s">
        <v>171</v>
      </c>
      <c r="H80">
        <v>2003</v>
      </c>
      <c r="I80" s="9" t="s">
        <v>32</v>
      </c>
      <c r="J80" s="9" t="s">
        <v>128</v>
      </c>
      <c r="K80" s="9" t="s">
        <v>280</v>
      </c>
      <c r="L80" s="1">
        <v>0.012777777777777777</v>
      </c>
      <c r="M80" t="s">
        <v>281</v>
      </c>
      <c r="N80" s="6">
        <f t="shared" si="1"/>
        <v>221.86740715029507</v>
      </c>
      <c r="O80">
        <v>6845877</v>
      </c>
      <c r="P80">
        <v>3035009</v>
      </c>
      <c r="Q80" t="s">
        <v>29</v>
      </c>
      <c r="R80" s="7">
        <v>296.08</v>
      </c>
      <c r="S80" s="7">
        <v>142.9</v>
      </c>
      <c r="T80" s="7">
        <v>360.15</v>
      </c>
      <c r="U80" s="7">
        <v>234.53</v>
      </c>
      <c r="V80" s="9" t="s">
        <v>290</v>
      </c>
      <c r="W80"/>
      <c r="X80"/>
      <c r="Y80"/>
      <c r="Z80"/>
    </row>
    <row r="81" spans="1:26" ht="12.75">
      <c r="A81">
        <v>32</v>
      </c>
      <c r="B81">
        <v>28</v>
      </c>
      <c r="C81">
        <v>31</v>
      </c>
      <c r="D81" s="9" t="s">
        <v>195</v>
      </c>
      <c r="E81" s="9" t="s">
        <v>194</v>
      </c>
      <c r="F81" s="9" t="s">
        <v>172</v>
      </c>
      <c r="G81" s="9" t="s">
        <v>171</v>
      </c>
      <c r="H81">
        <v>1998</v>
      </c>
      <c r="I81" s="9" t="s">
        <v>26</v>
      </c>
      <c r="J81" s="9" t="s">
        <v>64</v>
      </c>
      <c r="K81" s="9" t="s">
        <v>34</v>
      </c>
      <c r="L81" s="1">
        <v>0.012870370370370372</v>
      </c>
      <c r="M81" t="s">
        <v>193</v>
      </c>
      <c r="N81" s="6">
        <f t="shared" si="1"/>
        <v>229.2722434339931</v>
      </c>
      <c r="O81">
        <v>6796290</v>
      </c>
      <c r="P81">
        <v>3105293</v>
      </c>
      <c r="Q81" t="s">
        <v>29</v>
      </c>
      <c r="R81" s="7">
        <v>299.22</v>
      </c>
      <c r="S81" s="7">
        <v>292.42</v>
      </c>
      <c r="T81" s="7">
        <v>422.01</v>
      </c>
      <c r="U81" s="7">
        <v>517.58</v>
      </c>
      <c r="V81" s="9" t="s">
        <v>290</v>
      </c>
      <c r="W81"/>
      <c r="X81"/>
      <c r="Y81"/>
      <c r="Z81"/>
    </row>
    <row r="82" spans="1:26" ht="12.75">
      <c r="A82">
        <v>33</v>
      </c>
      <c r="B82">
        <v>29</v>
      </c>
      <c r="C82">
        <v>40</v>
      </c>
      <c r="D82" s="9" t="s">
        <v>192</v>
      </c>
      <c r="E82" s="9" t="s">
        <v>191</v>
      </c>
      <c r="F82" s="9" t="s">
        <v>172</v>
      </c>
      <c r="G82" s="9" t="s">
        <v>171</v>
      </c>
      <c r="H82">
        <v>2001</v>
      </c>
      <c r="I82" s="9" t="s">
        <v>141</v>
      </c>
      <c r="J82" s="9" t="s">
        <v>142</v>
      </c>
      <c r="K82" s="9" t="s">
        <v>46</v>
      </c>
      <c r="L82" s="1">
        <v>0.012991898148148148</v>
      </c>
      <c r="M82" t="s">
        <v>190</v>
      </c>
      <c r="N82" s="6">
        <f t="shared" si="1"/>
        <v>238.9910910563463</v>
      </c>
      <c r="O82">
        <v>7071827</v>
      </c>
      <c r="P82"/>
      <c r="Q82"/>
      <c r="R82" s="7"/>
      <c r="S82" s="7"/>
      <c r="T82" s="7"/>
      <c r="U82" s="7"/>
      <c r="V82" s="9" t="s">
        <v>290</v>
      </c>
      <c r="W82"/>
      <c r="X82"/>
      <c r="Y82"/>
      <c r="Z82"/>
    </row>
    <row r="83" spans="1:26" ht="12.75">
      <c r="A83">
        <v>34</v>
      </c>
      <c r="B83">
        <v>30</v>
      </c>
      <c r="C83">
        <v>36</v>
      </c>
      <c r="D83" s="9" t="s">
        <v>189</v>
      </c>
      <c r="E83" s="9" t="s">
        <v>188</v>
      </c>
      <c r="F83" s="9" t="s">
        <v>172</v>
      </c>
      <c r="G83" s="9" t="s">
        <v>171</v>
      </c>
      <c r="H83">
        <v>1998</v>
      </c>
      <c r="I83" s="9" t="s">
        <v>141</v>
      </c>
      <c r="J83" s="9" t="s">
        <v>142</v>
      </c>
      <c r="K83" s="9" t="s">
        <v>46</v>
      </c>
      <c r="L83" s="1">
        <v>0.01380902777777778</v>
      </c>
      <c r="M83" t="s">
        <v>187</v>
      </c>
      <c r="N83" s="6">
        <f t="shared" si="1"/>
        <v>304.33877125997947</v>
      </c>
      <c r="O83">
        <v>6536257</v>
      </c>
      <c r="P83"/>
      <c r="Q83"/>
      <c r="R83" s="7">
        <v>437.06</v>
      </c>
      <c r="S83" s="7"/>
      <c r="T83" s="7"/>
      <c r="U83" s="7"/>
      <c r="V83" s="9" t="s">
        <v>290</v>
      </c>
      <c r="W83"/>
      <c r="X83"/>
      <c r="Y83"/>
      <c r="Z83"/>
    </row>
    <row r="84" spans="1:26" ht="12.75">
      <c r="A84">
        <v>35</v>
      </c>
      <c r="B84">
        <v>5</v>
      </c>
      <c r="C84">
        <v>21</v>
      </c>
      <c r="D84" s="9" t="s">
        <v>282</v>
      </c>
      <c r="E84" s="9" t="s">
        <v>283</v>
      </c>
      <c r="F84" s="9" t="s">
        <v>269</v>
      </c>
      <c r="G84" s="9" t="s">
        <v>171</v>
      </c>
      <c r="H84">
        <v>2004</v>
      </c>
      <c r="I84" s="9" t="s">
        <v>32</v>
      </c>
      <c r="J84" s="9" t="s">
        <v>128</v>
      </c>
      <c r="K84" s="9" t="s">
        <v>280</v>
      </c>
      <c r="L84" s="1">
        <v>0.013975694444444443</v>
      </c>
      <c r="M84" t="s">
        <v>284</v>
      </c>
      <c r="N84" s="6">
        <f t="shared" si="1"/>
        <v>317.66747657063524</v>
      </c>
      <c r="O84">
        <v>7071552</v>
      </c>
      <c r="P84">
        <v>3035011</v>
      </c>
      <c r="Q84" t="s">
        <v>29</v>
      </c>
      <c r="R84" s="7">
        <v>418.46</v>
      </c>
      <c r="S84" s="7">
        <v>204.96</v>
      </c>
      <c r="T84" s="7"/>
      <c r="U84" s="7">
        <v>287.15</v>
      </c>
      <c r="V84" s="9" t="s">
        <v>290</v>
      </c>
      <c r="W84"/>
      <c r="X84"/>
      <c r="Y84"/>
      <c r="Z84"/>
    </row>
    <row r="85" spans="1:26" ht="12.75">
      <c r="A85">
        <v>36</v>
      </c>
      <c r="B85">
        <v>31</v>
      </c>
      <c r="C85">
        <v>28</v>
      </c>
      <c r="D85" s="9" t="s">
        <v>186</v>
      </c>
      <c r="E85" s="9" t="s">
        <v>185</v>
      </c>
      <c r="F85" s="9" t="s">
        <v>172</v>
      </c>
      <c r="G85" s="9" t="s">
        <v>171</v>
      </c>
      <c r="H85">
        <v>2002</v>
      </c>
      <c r="I85" s="9" t="s">
        <v>141</v>
      </c>
      <c r="J85" s="9" t="s">
        <v>142</v>
      </c>
      <c r="K85" s="9" t="s">
        <v>46</v>
      </c>
      <c r="L85" s="1">
        <v>0.01397800925925926</v>
      </c>
      <c r="M85" t="s">
        <v>184</v>
      </c>
      <c r="N85" s="6">
        <f t="shared" si="1"/>
        <v>317.8525974777278</v>
      </c>
      <c r="O85">
        <v>6649057</v>
      </c>
      <c r="P85">
        <v>3535845</v>
      </c>
      <c r="Q85" t="s">
        <v>29</v>
      </c>
      <c r="R85" s="7">
        <v>319.73</v>
      </c>
      <c r="S85" s="7">
        <v>315.41</v>
      </c>
      <c r="T85" s="7">
        <v>470.96</v>
      </c>
      <c r="U85" s="7">
        <v>491.74</v>
      </c>
      <c r="V85" s="9" t="s">
        <v>290</v>
      </c>
      <c r="W85"/>
      <c r="X85"/>
      <c r="Y85"/>
      <c r="Z85"/>
    </row>
    <row r="86" spans="1:26" ht="12.75">
      <c r="A86">
        <v>37</v>
      </c>
      <c r="B86">
        <v>32</v>
      </c>
      <c r="C86">
        <v>39</v>
      </c>
      <c r="D86" s="9" t="s">
        <v>183</v>
      </c>
      <c r="E86" s="9" t="s">
        <v>182</v>
      </c>
      <c r="F86" s="9" t="s">
        <v>172</v>
      </c>
      <c r="G86" s="9" t="s">
        <v>171</v>
      </c>
      <c r="H86">
        <v>2001</v>
      </c>
      <c r="I86" s="9" t="s">
        <v>141</v>
      </c>
      <c r="J86" s="9" t="s">
        <v>142</v>
      </c>
      <c r="K86" s="9" t="s">
        <v>46</v>
      </c>
      <c r="L86" s="1">
        <v>0.01425810185185185</v>
      </c>
      <c r="M86" t="s">
        <v>181</v>
      </c>
      <c r="N86" s="6">
        <f t="shared" si="1"/>
        <v>340.2522272359135</v>
      </c>
      <c r="O86">
        <v>7037421</v>
      </c>
      <c r="P86"/>
      <c r="Q86"/>
      <c r="R86" s="7"/>
      <c r="S86" s="7"/>
      <c r="T86" s="7"/>
      <c r="U86" s="7"/>
      <c r="V86" s="9" t="s">
        <v>290</v>
      </c>
      <c r="W86"/>
      <c r="X86"/>
      <c r="Y86"/>
      <c r="Z86"/>
    </row>
    <row r="87" spans="1:26" ht="12.75">
      <c r="A87">
        <v>38</v>
      </c>
      <c r="B87">
        <v>33</v>
      </c>
      <c r="C87">
        <v>42</v>
      </c>
      <c r="D87" s="9" t="s">
        <v>180</v>
      </c>
      <c r="E87" s="9" t="s">
        <v>179</v>
      </c>
      <c r="F87" s="9" t="s">
        <v>172</v>
      </c>
      <c r="G87" s="9" t="s">
        <v>171</v>
      </c>
      <c r="H87">
        <v>1997</v>
      </c>
      <c r="I87" s="9" t="s">
        <v>141</v>
      </c>
      <c r="J87" s="9" t="s">
        <v>142</v>
      </c>
      <c r="K87" s="9" t="s">
        <v>46</v>
      </c>
      <c r="L87" s="1">
        <v>0.014780092592592595</v>
      </c>
      <c r="M87" t="s">
        <v>178</v>
      </c>
      <c r="N87" s="6">
        <f t="shared" si="1"/>
        <v>381.99699178526004</v>
      </c>
      <c r="O87">
        <v>7042572</v>
      </c>
      <c r="P87"/>
      <c r="Q87"/>
      <c r="R87" s="7"/>
      <c r="S87" s="7"/>
      <c r="T87" s="7"/>
      <c r="U87" s="7"/>
      <c r="V87" s="9" t="s">
        <v>290</v>
      </c>
      <c r="W87"/>
      <c r="X87"/>
      <c r="Y87"/>
      <c r="Z87"/>
    </row>
    <row r="88" spans="1:26" ht="12.75">
      <c r="A88">
        <v>39</v>
      </c>
      <c r="B88">
        <v>34</v>
      </c>
      <c r="C88">
        <v>41</v>
      </c>
      <c r="D88" s="9" t="s">
        <v>177</v>
      </c>
      <c r="E88" s="9" t="s">
        <v>176</v>
      </c>
      <c r="F88" s="9" t="s">
        <v>172</v>
      </c>
      <c r="G88" s="9" t="s">
        <v>171</v>
      </c>
      <c r="H88">
        <v>2001</v>
      </c>
      <c r="I88" s="9" t="s">
        <v>141</v>
      </c>
      <c r="J88" s="9" t="s">
        <v>142</v>
      </c>
      <c r="K88" s="9" t="s">
        <v>46</v>
      </c>
      <c r="L88" s="1">
        <v>0.015150462962962963</v>
      </c>
      <c r="M88" t="s">
        <v>175</v>
      </c>
      <c r="N88" s="6">
        <f t="shared" si="1"/>
        <v>411.6163369200511</v>
      </c>
      <c r="O88">
        <v>6744846</v>
      </c>
      <c r="P88"/>
      <c r="Q88"/>
      <c r="R88" s="7"/>
      <c r="S88" s="7"/>
      <c r="T88" s="7"/>
      <c r="U88" s="7"/>
      <c r="V88" s="9" t="s">
        <v>290</v>
      </c>
      <c r="W88"/>
      <c r="X88"/>
      <c r="Y88"/>
      <c r="Z88"/>
    </row>
    <row r="89" spans="1:26" ht="12.75">
      <c r="A89"/>
      <c r="B89"/>
      <c r="C89">
        <v>32</v>
      </c>
      <c r="D89" s="9" t="s">
        <v>285</v>
      </c>
      <c r="E89" s="9" t="s">
        <v>263</v>
      </c>
      <c r="F89" s="9" t="s">
        <v>269</v>
      </c>
      <c r="G89" s="9" t="s">
        <v>171</v>
      </c>
      <c r="H89">
        <v>2002</v>
      </c>
      <c r="I89" s="9" t="s">
        <v>32</v>
      </c>
      <c r="J89" s="9" t="s">
        <v>90</v>
      </c>
      <c r="K89" s="9" t="s">
        <v>46</v>
      </c>
      <c r="L89" t="s">
        <v>286</v>
      </c>
      <c r="M89"/>
      <c r="N89" s="7"/>
      <c r="O89">
        <v>6816091</v>
      </c>
      <c r="P89">
        <v>3535944</v>
      </c>
      <c r="Q89" t="s">
        <v>29</v>
      </c>
      <c r="R89" s="7">
        <v>261.83</v>
      </c>
      <c r="S89" s="7">
        <v>375.96</v>
      </c>
      <c r="T89" s="7">
        <v>287.18</v>
      </c>
      <c r="U89" s="7">
        <v>414.45</v>
      </c>
      <c r="V89" s="9" t="s">
        <v>290</v>
      </c>
      <c r="W89"/>
      <c r="X89"/>
      <c r="Y89"/>
      <c r="Z89"/>
    </row>
    <row r="90" spans="1:26" ht="12.75">
      <c r="A90"/>
      <c r="B90"/>
      <c r="C90">
        <v>4</v>
      </c>
      <c r="D90" s="9" t="s">
        <v>287</v>
      </c>
      <c r="E90" s="9" t="s">
        <v>288</v>
      </c>
      <c r="F90" s="9" t="s">
        <v>269</v>
      </c>
      <c r="G90" s="9" t="s">
        <v>171</v>
      </c>
      <c r="H90">
        <v>1998</v>
      </c>
      <c r="I90" s="9" t="s">
        <v>32</v>
      </c>
      <c r="J90" s="9" t="s">
        <v>70</v>
      </c>
      <c r="K90" s="9" t="s">
        <v>46</v>
      </c>
      <c r="L90" t="s">
        <v>170</v>
      </c>
      <c r="M90"/>
      <c r="N90" s="7"/>
      <c r="O90">
        <v>6463846</v>
      </c>
      <c r="P90">
        <v>3535693</v>
      </c>
      <c r="Q90" t="s">
        <v>29</v>
      </c>
      <c r="R90" s="7">
        <v>105.83</v>
      </c>
      <c r="S90" s="7">
        <v>108.21</v>
      </c>
      <c r="T90" s="7">
        <v>194.6</v>
      </c>
      <c r="U90" s="7">
        <v>228.85</v>
      </c>
      <c r="V90" s="9" t="s">
        <v>290</v>
      </c>
      <c r="W90"/>
      <c r="X90"/>
      <c r="Y90"/>
      <c r="Z90"/>
    </row>
    <row r="91" spans="1:26" ht="12.75">
      <c r="A91"/>
      <c r="B91"/>
      <c r="C91">
        <v>22</v>
      </c>
      <c r="D91" s="9" t="s">
        <v>174</v>
      </c>
      <c r="E91" s="9" t="s">
        <v>173</v>
      </c>
      <c r="F91" s="9" t="s">
        <v>172</v>
      </c>
      <c r="G91" s="9" t="s">
        <v>171</v>
      </c>
      <c r="H91">
        <v>1999</v>
      </c>
      <c r="I91" s="9" t="s">
        <v>37</v>
      </c>
      <c r="J91" s="9" t="s">
        <v>38</v>
      </c>
      <c r="K91" s="9" t="s">
        <v>28</v>
      </c>
      <c r="L91" t="s">
        <v>170</v>
      </c>
      <c r="M91"/>
      <c r="N91" s="7"/>
      <c r="O91"/>
      <c r="P91">
        <v>3426718</v>
      </c>
      <c r="Q91" t="s">
        <v>29</v>
      </c>
      <c r="R91" s="7"/>
      <c r="S91" s="7">
        <v>142.71</v>
      </c>
      <c r="T91" s="7"/>
      <c r="U91" s="7">
        <v>378.77</v>
      </c>
      <c r="V91" s="9" t="s">
        <v>290</v>
      </c>
      <c r="W91"/>
      <c r="X91"/>
      <c r="Y91"/>
      <c r="Z91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2021-02-22T22:37:32Z</dcterms:created>
  <dcterms:modified xsi:type="dcterms:W3CDTF">2021-02-23T04:55:19Z</dcterms:modified>
  <cp:category/>
  <cp:version/>
  <cp:contentType/>
  <cp:contentStatus/>
</cp:coreProperties>
</file>